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E\ROC\NARMADA AGROBASE LIMITED\INTIMATION TO NSE &amp; NSDL &amp; CDSL\2025-26\March-25\7. Shareholding Pattern\"/>
    </mc:Choice>
  </mc:AlternateContent>
  <xr:revisionPtr revIDLastSave="0" documentId="13_ncr:1_{9CEC5FF4-8B8F-42A2-A5C9-F99AA95E69C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-V SBOs" sheetId="8" r:id="rId8"/>
    <sheet name="Table-VI  foreign ownership" sheetId="9" r:id="rId9"/>
  </sheets>
  <definedNames>
    <definedName name="_xlnm.Print_Titles" localSheetId="0">Declaration!4:6</definedName>
    <definedName name="_xlnm.Print_Titles" localSheetId="6">'Table-IIIB Unclaimed Details'!$4:$6</definedName>
    <definedName name="_xlnm.Print_Titles" localSheetId="8">'Table-VI  foreign ownership'!$4:$6</definedName>
  </definedNames>
  <calcPr calcId="181029"/>
</workbook>
</file>

<file path=xl/calcChain.xml><?xml version="1.0" encoding="utf-8"?>
<calcChain xmlns="http://schemas.openxmlformats.org/spreadsheetml/2006/main">
  <c r="D4" i="6" l="1"/>
  <c r="C4" i="6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</calcChain>
</file>

<file path=xl/sharedStrings.xml><?xml version="1.0" encoding="utf-8"?>
<sst xmlns="http://schemas.openxmlformats.org/spreadsheetml/2006/main" count="453" uniqueCount="243">
  <si>
    <t>Format of Holding of Specified securities</t>
  </si>
  <si>
    <t>1.</t>
  </si>
  <si>
    <t>Name of Listed Entity : NARMADA AGROBASE LIMITED</t>
  </si>
  <si>
    <t>2.</t>
  </si>
  <si>
    <t>Scrip Code/Name of Scrip/Class of Security : 543643, NARMADA, EQUITY SHARES</t>
  </si>
  <si>
    <t>3.</t>
  </si>
  <si>
    <t>Share Holding Pattern Filed under: Reg. 31(1)(a)/Reg.31(1)(b)/Reg.31(1)(c)</t>
  </si>
  <si>
    <t>a. if under 31(1)(b) then indicate the report for quarter ending 31/3/2025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</si>
  <si>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</si>
  <si>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</si>
  <si>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</si>
  <si>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</si>
  <si>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</si>
  <si>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</si>
  <si>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</si>
  <si>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</si>
  <si>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No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</si>
  <si>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</si>
  <si>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</si>
  <si>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</si>
  <si>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</si>
  <si>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</si>
  <si>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</si>
  <si>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</si>
  <si>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</si>
  <si>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</si>
  <si>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</si>
  <si>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</si>
  <si>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</si>
  <si>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</si>
  <si>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</si>
  <si>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</si>
  <si>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>Table I - Summary Statement holding of specified securities</t>
  </si>
  <si>
    <t xml:space="preserve">Category 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</si>
  <si>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</si>
  <si>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</si>
  <si>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</si>
  <si>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</si>
  <si>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</si>
  <si>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</si>
  <si>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</si>
  <si>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</si>
  <si>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</si>
  <si>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</si>
  <si>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</si>
  <si>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</si>
  <si>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</si>
  <si>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</si>
  <si>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</si>
  <si>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</si>
  <si>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</si>
  <si>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</si>
  <si>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</si>
  <si>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</si>
  <si>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</si>
  <si>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</si>
  <si>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</si>
  <si>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</si>
  <si>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</si>
  <si>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</si>
  <si>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</si>
  <si>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</si>
  <si>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</si>
  <si>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</si>
  <si>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</si>
  <si>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</si>
  <si>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</si>
  <si>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</si>
  <si>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</si>
  <si>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</si>
  <si>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</si>
  <si>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</si>
  <si>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</si>
  <si>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</si>
  <si>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</si>
  <si>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</si>
  <si>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</si>
  <si>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</si>
  <si>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</si>
  <si>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</si>
  <si>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</si>
  <si>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</si>
  <si>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</si>
  <si>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</si>
  <si>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</si>
  <si>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</si>
  <si>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</si>
  <si>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 xml:space="preserve"> </t>
  </si>
  <si>
    <t>(1a)</t>
  </si>
  <si>
    <t>Individuals/Hindu undivided Family</t>
  </si>
  <si>
    <t xml:space="preserve">    </t>
  </si>
  <si>
    <t>(1b)</t>
  </si>
  <si>
    <t>Central Government/State Government(s)</t>
  </si>
  <si>
    <t>(1c)</t>
  </si>
  <si>
    <t>Financial Institutions/Banks</t>
  </si>
  <si>
    <t>(1d)</t>
  </si>
  <si>
    <t>Any Other</t>
  </si>
  <si>
    <t>ANJANA DEVI .</t>
  </si>
  <si>
    <t>AARPD5964B</t>
  </si>
  <si>
    <t>NEERAJKUMAR S AGARWAL .</t>
  </si>
  <si>
    <t>AAVPA0113D</t>
  </si>
  <si>
    <t>SURESH CHANDRA GUPTA .</t>
  </si>
  <si>
    <t>AAYPG6342F</t>
  </si>
  <si>
    <t>MONIKA NEERAJ AGARWAL .</t>
  </si>
  <si>
    <t>AEQPA3151A</t>
  </si>
  <si>
    <t>ABHISHEK S AGARWAL .</t>
  </si>
  <si>
    <t>AEZPA0864K</t>
  </si>
  <si>
    <t>RAXITA ABHISHEK AGRAWAL .</t>
  </si>
  <si>
    <t>AIEPA2221R</t>
  </si>
  <si>
    <t>MONIKA N AGRAWAL .</t>
  </si>
  <si>
    <t>AOCPA3823P</t>
  </si>
  <si>
    <t>NITINKUMAR SURESHCHANDRA AGRAWAL .</t>
  </si>
  <si>
    <t>AOIPK5452J</t>
  </si>
  <si>
    <t>Sub-Total (A)(1)</t>
  </si>
  <si>
    <t>(2)</t>
  </si>
  <si>
    <t>Foreign</t>
  </si>
  <si>
    <t>(2a)</t>
  </si>
  <si>
    <t>Individuals (Non-Resident Individuals/Foreign Individuals</t>
  </si>
  <si>
    <t>(2b)</t>
  </si>
  <si>
    <t>Government</t>
  </si>
  <si>
    <t>(2c)</t>
  </si>
  <si>
    <t>Institutions</t>
  </si>
  <si>
    <t>(2d)</t>
  </si>
  <si>
    <t>Foreign Portfolio Investor</t>
  </si>
  <si>
    <t>(2e)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</si>
  <si>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</si>
  <si>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</si>
  <si>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</si>
  <si>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</si>
  <si>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Sub-categorization of shares</t>
  </si>
  <si>
    <t>Shareholding (No. of shares) under</t>
  </si>
  <si>
    <t>Sub_x0002_category (i)</t>
  </si>
  <si>
    <t>Sub_x0002_category (ii)</t>
  </si>
  <si>
    <t>Sub_x0002_category (iii)</t>
  </si>
  <si>
    <t>Institutions (Domestic)</t>
  </si>
  <si>
    <t/>
  </si>
  <si>
    <t>Mutual Funds</t>
  </si>
  <si>
    <t>Venture Capital Funds</t>
  </si>
  <si>
    <t>Alternate Investment Funds</t>
  </si>
  <si>
    <t>CHANAKYA OPPORTUNITIES FUND I</t>
  </si>
  <si>
    <t>AADTC2785P</t>
  </si>
  <si>
    <t>Banks</t>
  </si>
  <si>
    <t>(1e)</t>
  </si>
  <si>
    <t>Insurance Companies</t>
  </si>
  <si>
    <t>(1f)</t>
  </si>
  <si>
    <t>Provident Funds/Pension Funds</t>
  </si>
  <si>
    <t>(1g)</t>
  </si>
  <si>
    <t>Asset Reconstruction Companies</t>
  </si>
  <si>
    <t>(1h)</t>
  </si>
  <si>
    <t>Soveregin Wealth Funds</t>
  </si>
  <si>
    <t>(1i)</t>
  </si>
  <si>
    <t>NBFC Registered with RBI</t>
  </si>
  <si>
    <t>(1j)</t>
  </si>
  <si>
    <t>Other Financial Insutitions</t>
  </si>
  <si>
    <t>(1k)</t>
  </si>
  <si>
    <t>Sub-Total (B)(1)</t>
  </si>
  <si>
    <t>Institutions (Foreign)</t>
  </si>
  <si>
    <t>Foreign Direct Investment</t>
  </si>
  <si>
    <t>Foreign Venture Capital</t>
  </si>
  <si>
    <t>Sovereign Wealth Funds</t>
  </si>
  <si>
    <t>Foreign Portfolio Investors Category I</t>
  </si>
  <si>
    <t>Foreign Portfolio Investors Category II</t>
  </si>
  <si>
    <t>(2f)</t>
  </si>
  <si>
    <t>Overseas Depositories (holding DRs) (balancing figure)</t>
  </si>
  <si>
    <t>(2g)</t>
  </si>
  <si>
    <t>Sub-Total (B)(2)</t>
  </si>
  <si>
    <t>(3)</t>
  </si>
  <si>
    <t>Central Government/State Government(s)/President of India</t>
  </si>
  <si>
    <t>(3a)</t>
  </si>
  <si>
    <t>Central Government / President of India</t>
  </si>
  <si>
    <t>(3b)</t>
  </si>
  <si>
    <t>State Government / Governor</t>
  </si>
  <si>
    <t>(3c)</t>
  </si>
  <si>
    <t>Shareholding by Companies or Bodies Corporate where Central / State Government is a promoter</t>
  </si>
  <si>
    <t>Sub-Total (B)(3)</t>
  </si>
  <si>
    <t>(4)</t>
  </si>
  <si>
    <t>Non-Institutions</t>
  </si>
  <si>
    <t>(4a)</t>
  </si>
  <si>
    <t>Associate companies / Subsidiaries</t>
  </si>
  <si>
    <t>(4b)</t>
  </si>
  <si>
    <t>Directors and their relatives (excluding independent directors and nominee directors)</t>
  </si>
  <si>
    <t>(4c)</t>
  </si>
  <si>
    <t>Key Managerial Personnel</t>
  </si>
  <si>
    <t>(4d)</t>
  </si>
  <si>
    <t>Relatives of promoters (other than ‘immediate relatives’ of promoters disclosed under ‘Promoter and Promoter Group’ category)</t>
  </si>
  <si>
    <t>(4e)</t>
  </si>
  <si>
    <t>Trusts where any person belonging to 'Promoter and Promoter Group' category is 'trustee', 'beneficiary', or 'author of the trust'</t>
  </si>
  <si>
    <t>(4f)</t>
  </si>
  <si>
    <t>Investor Education and Protection Fund (IEPF)</t>
  </si>
  <si>
    <t>(4g)</t>
  </si>
  <si>
    <t>Resident Individuals holding nominal share capital up to Rs. 2 lakhs</t>
  </si>
  <si>
    <t>(4h)</t>
  </si>
  <si>
    <t>Resident Individuals holding nominal share capital in excess of Rs. 2 lakhs</t>
  </si>
  <si>
    <t>CHETAN PANKAJBHAI KOTAK</t>
  </si>
  <si>
    <t>EJRPK8914H</t>
  </si>
  <si>
    <t>(4i)</t>
  </si>
  <si>
    <t>Non Resident Indians (NRIs)</t>
  </si>
  <si>
    <t>(4j)</t>
  </si>
  <si>
    <t>Foreign Nationals</t>
  </si>
  <si>
    <t>(4k)</t>
  </si>
  <si>
    <t>Foreign Companies</t>
  </si>
  <si>
    <t>(4l)</t>
  </si>
  <si>
    <t>Bodies Corporate</t>
  </si>
  <si>
    <t>(4m)</t>
  </si>
  <si>
    <t>H U F</t>
  </si>
  <si>
    <t>Sub-Total (B)(4)</t>
  </si>
  <si>
    <t>Total Public Shareholding (B) = (B)(1)+(B)(2)+(B)(3)+(B)(4)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</si>
  <si>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</si>
  <si>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</si>
  <si>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</si>
  <si>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</si>
  <si>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</si>
  <si>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</si>
  <si>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</si>
  <si>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</si>
  <si>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</si>
  <si>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</si>
  <si>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Table V - Statement showing details of Significant Beneficial Owners (SBOs)</t>
  </si>
  <si>
    <t>Sno</t>
  </si>
  <si>
    <t>Details of the significant beneficial owner</t>
  </si>
  <si>
    <t xml:space="preserve">Details of the registered owner </t>
  </si>
  <si>
    <t>Particulars of the shares in which significant beneficial interest is held by the beneficial owner</t>
  </si>
  <si>
    <t>Date of creation/acquisition of significant beneficial interest</t>
  </si>
  <si>
    <t>I</t>
  </si>
  <si>
    <t>II</t>
  </si>
  <si>
    <t>III</t>
  </si>
  <si>
    <t>IV</t>
  </si>
  <si>
    <t>Sr No</t>
  </si>
  <si>
    <t>Name</t>
  </si>
  <si>
    <t>Nationality</t>
  </si>
  <si>
    <t>Number of Shares</t>
  </si>
  <si>
    <t xml:space="preserve">Shareholding as a % of total no of shares (Calculated as per SCRR 1957) As a % of (A+B+C2) </t>
  </si>
  <si>
    <t xml:space="preserve">  NA  </t>
  </si>
  <si>
    <t>Table VI - Statement showing foreign ownership limits</t>
  </si>
  <si>
    <t>Board approved limits</t>
  </si>
  <si>
    <t>Limits utilized</t>
  </si>
  <si>
    <t>Date</t>
  </si>
  <si>
    <t>As on shareholding date</t>
  </si>
  <si>
    <t xml:space="preserve">          </t>
  </si>
  <si>
    <t>As on the end of previous 1st quarter</t>
  </si>
  <si>
    <t>As on the end of previous 2nd quarter</t>
  </si>
  <si>
    <t>As on the end of previous 3rd quarter</t>
  </si>
  <si>
    <t>As on the end of previous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</si>
</sst>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2" fillId="0" borderId="1" xfId="0" applyFont="1" applyBorder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/>
    <xf numFmtId="0" fontId="1" fillId="0" borderId="3" xfId="0" applyFont="1" applyBorder="1" applyAlignment="1">
      <alignment vertical="top"/>
    </xf>
    <xf numFmtId="49" fontId="2" fillId="0" borderId="2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0" fillId="0" borderId="2" xfId="0" applyNumberFormat="1" applyBorder="1"/>
    <xf numFmtId="2" fontId="1" fillId="0" borderId="2" xfId="0" applyNumberFormat="1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workbookViewId="0">
      <selection activeCell="B3" sqref="B3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34" t="s">
        <v>0</v>
      </c>
      <c r="B1" s="34"/>
      <c r="C1" s="34"/>
      <c r="D1" s="34"/>
    </row>
    <row r="3" spans="1:4" x14ac:dyDescent="0.25">
      <c r="A3" t="s">
        <v>1</v>
      </c>
      <c r="B3" t="s">
        <v>2</v>
      </c>
    </row>
    <row r="4" spans="1:4" x14ac:dyDescent="0.25">
      <c r="A4" t="s">
        <v>3</v>
      </c>
      <c r="B4" t="s">
        <v>4</v>
      </c>
    </row>
    <row r="5" spans="1:4" x14ac:dyDescent="0.25">
      <c r="A5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t="s">
        <v>9</v>
      </c>
      <c r="B8" t="s">
        <v>10</v>
      </c>
    </row>
    <row r="9" spans="1:4" x14ac:dyDescent="0.25">
      <c r="A9" s="1"/>
      <c r="B9" s="1" t="s">
        <v>11</v>
      </c>
      <c r="C9" s="1" t="s">
        <v>12</v>
      </c>
      <c r="D9" s="1" t="s">
        <v>13</v>
      </c>
    </row>
    <row r="10" spans="1:4" x14ac:dyDescent="0.25">
      <c r="A10" s="1" t="s">
        <v>14</v>
      </c>
      <c r="B10" s="1" t="s">
        <v>15</v>
      </c>
      <c r="C10" s="1"/>
      <c r="D10" s="1" t="s">
        <v>16</v>
      </c>
    </row>
    <row r="11" spans="1:4" x14ac:dyDescent="0.25">
      <c r="A11" s="1" t="s">
        <v>17</v>
      </c>
      <c r="B11" s="1" t="s">
        <v>18</v>
      </c>
      <c r="C11" s="1"/>
      <c r="D11" s="1" t="s">
        <v>16</v>
      </c>
    </row>
    <row r="12" spans="1:4" x14ac:dyDescent="0.25">
      <c r="A12" s="1" t="s">
        <v>19</v>
      </c>
      <c r="B12" s="1" t="s">
        <v>20</v>
      </c>
      <c r="C12" s="1"/>
      <c r="D12" s="1" t="s">
        <v>16</v>
      </c>
    </row>
    <row r="13" spans="1:4" x14ac:dyDescent="0.25">
      <c r="A13" s="1" t="s">
        <v>21</v>
      </c>
      <c r="B13" s="1" t="s">
        <v>22</v>
      </c>
      <c r="C13" s="1"/>
      <c r="D13" s="1" t="s">
        <v>16</v>
      </c>
    </row>
    <row r="14" spans="1:4" x14ac:dyDescent="0.25">
      <c r="A14" s="1" t="s">
        <v>23</v>
      </c>
      <c r="B14" s="1" t="s">
        <v>24</v>
      </c>
      <c r="C14" s="1"/>
      <c r="D14" s="1" t="s">
        <v>16</v>
      </c>
    </row>
    <row r="17" spans="1:2" x14ac:dyDescent="0.25">
      <c r="B17" t="s">
        <v>25</v>
      </c>
    </row>
    <row r="18" spans="1:2" x14ac:dyDescent="0.25">
      <c r="B18" t="s">
        <v>26</v>
      </c>
    </row>
    <row r="19" spans="1:2" x14ac:dyDescent="0.25">
      <c r="B19" t="s">
        <v>27</v>
      </c>
    </row>
    <row r="20" spans="1:2" x14ac:dyDescent="0.25">
      <c r="B20" t="s">
        <v>28</v>
      </c>
    </row>
    <row r="21" spans="1:2" x14ac:dyDescent="0.25">
      <c r="B21" t="s">
        <v>29</v>
      </c>
    </row>
    <row r="24" spans="1:2" x14ac:dyDescent="0.25">
      <c r="A24" t="s">
        <v>30</v>
      </c>
      <c r="B24" t="s">
        <v>31</v>
      </c>
    </row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"/>
  <sheetViews>
    <sheetView workbookViewId="0">
      <selection activeCell="D18" sqref="D18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36"/>
      <c r="B1" s="36"/>
      <c r="C1" s="36"/>
      <c r="D1" s="3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s="3" customFormat="1" ht="15.75" customHeight="1" x14ac:dyDescent="0.25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s="2" customFormat="1" ht="75" customHeight="1" x14ac:dyDescent="0.25">
      <c r="A4" s="19" t="s">
        <v>33</v>
      </c>
      <c r="B4" s="21" t="s">
        <v>34</v>
      </c>
      <c r="C4" s="19" t="s">
        <v>35</v>
      </c>
      <c r="D4" s="19" t="s">
        <v>36</v>
      </c>
      <c r="E4" s="19" t="s">
        <v>37</v>
      </c>
      <c r="F4" s="19" t="s">
        <v>38</v>
      </c>
      <c r="G4" s="19" t="s">
        <v>39</v>
      </c>
      <c r="H4" s="19" t="s">
        <v>40</v>
      </c>
      <c r="I4" s="37" t="s">
        <v>41</v>
      </c>
      <c r="J4" s="37"/>
      <c r="K4" s="37"/>
      <c r="L4" s="37"/>
      <c r="M4" s="19" t="s">
        <v>42</v>
      </c>
      <c r="N4" s="19" t="s">
        <v>43</v>
      </c>
      <c r="O4" s="37" t="s">
        <v>44</v>
      </c>
      <c r="P4" s="37"/>
      <c r="Q4" s="37" t="s">
        <v>45</v>
      </c>
      <c r="R4" s="37"/>
      <c r="S4" s="19" t="s">
        <v>46</v>
      </c>
    </row>
    <row r="5" spans="1:19" s="2" customFormat="1" ht="30" customHeight="1" x14ac:dyDescent="0.25">
      <c r="A5" s="20"/>
      <c r="B5" s="20"/>
      <c r="C5" s="20"/>
      <c r="D5" s="20"/>
      <c r="E5" s="20"/>
      <c r="F5" s="20"/>
      <c r="G5" s="20"/>
      <c r="H5" s="20"/>
      <c r="I5" s="38" t="s">
        <v>47</v>
      </c>
      <c r="J5" s="38"/>
      <c r="K5" s="38"/>
      <c r="L5" s="19" t="s">
        <v>48</v>
      </c>
      <c r="M5" s="20"/>
      <c r="N5" s="20"/>
      <c r="O5" s="19" t="s">
        <v>49</v>
      </c>
      <c r="P5" s="19" t="s">
        <v>50</v>
      </c>
      <c r="Q5" s="19" t="s">
        <v>49</v>
      </c>
      <c r="R5" s="19" t="s">
        <v>50</v>
      </c>
      <c r="S5" s="20"/>
    </row>
    <row r="6" spans="1:19" s="2" customFormat="1" x14ac:dyDescent="0.25">
      <c r="A6" s="5"/>
      <c r="B6" s="5"/>
      <c r="C6" s="5"/>
      <c r="D6" s="5"/>
      <c r="E6" s="5"/>
      <c r="F6" s="5"/>
      <c r="G6" s="5"/>
      <c r="H6" s="5"/>
      <c r="I6" s="4" t="s">
        <v>51</v>
      </c>
      <c r="J6" s="4" t="s">
        <v>52</v>
      </c>
      <c r="K6" s="4" t="s">
        <v>53</v>
      </c>
      <c r="L6" s="5"/>
      <c r="M6" s="5"/>
      <c r="N6" s="5"/>
      <c r="O6" s="5"/>
      <c r="P6" s="5"/>
      <c r="Q6" s="5"/>
      <c r="R6" s="5"/>
      <c r="S6" s="5"/>
    </row>
    <row r="7" spans="1:19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35" t="s">
        <v>62</v>
      </c>
      <c r="J7" s="35"/>
      <c r="K7" s="35"/>
      <c r="L7" s="35"/>
      <c r="M7" s="6" t="s">
        <v>63</v>
      </c>
      <c r="N7" s="6" t="s">
        <v>64</v>
      </c>
      <c r="O7" s="35" t="s">
        <v>65</v>
      </c>
      <c r="P7" s="35"/>
      <c r="Q7" s="35" t="s">
        <v>66</v>
      </c>
      <c r="R7" s="35"/>
      <c r="S7" s="6" t="s">
        <v>67</v>
      </c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 t="s">
        <v>68</v>
      </c>
      <c r="B9" s="1" t="s">
        <v>69</v>
      </c>
      <c r="C9" s="1">
        <v>8</v>
      </c>
      <c r="D9" s="1">
        <v>18580438</v>
      </c>
      <c r="E9" s="1">
        <v>0</v>
      </c>
      <c r="F9" s="1">
        <v>0</v>
      </c>
      <c r="G9" s="1">
        <v>18580438</v>
      </c>
      <c r="H9" s="7">
        <v>48.98</v>
      </c>
      <c r="I9" s="1">
        <v>18580438</v>
      </c>
      <c r="J9" s="1">
        <v>0</v>
      </c>
      <c r="K9" s="1">
        <v>18580438</v>
      </c>
      <c r="L9" s="7">
        <v>48.98</v>
      </c>
      <c r="M9" s="1">
        <v>0</v>
      </c>
      <c r="N9" s="7">
        <v>48.98</v>
      </c>
      <c r="O9" s="1">
        <v>0</v>
      </c>
      <c r="P9" s="7">
        <v>0</v>
      </c>
      <c r="Q9" s="1">
        <v>0</v>
      </c>
      <c r="R9" s="7">
        <v>0</v>
      </c>
      <c r="S9" s="1">
        <v>18580438</v>
      </c>
    </row>
    <row r="10" spans="1:19" x14ac:dyDescent="0.25">
      <c r="A10" s="1" t="s">
        <v>70</v>
      </c>
      <c r="B10" s="1" t="s">
        <v>71</v>
      </c>
      <c r="C10" s="1">
        <v>11847</v>
      </c>
      <c r="D10" s="1">
        <v>19355961</v>
      </c>
      <c r="E10" s="1">
        <v>0</v>
      </c>
      <c r="F10" s="1">
        <v>0</v>
      </c>
      <c r="G10" s="1">
        <v>19355961</v>
      </c>
      <c r="H10" s="7">
        <v>51.02</v>
      </c>
      <c r="I10" s="1">
        <v>19355961</v>
      </c>
      <c r="J10" s="1">
        <v>0</v>
      </c>
      <c r="K10" s="1">
        <v>19355961</v>
      </c>
      <c r="L10" s="7">
        <v>51.02</v>
      </c>
      <c r="M10" s="1">
        <v>0</v>
      </c>
      <c r="N10" s="7">
        <v>51.02</v>
      </c>
      <c r="O10" s="1">
        <v>0</v>
      </c>
      <c r="P10" s="7">
        <v>0</v>
      </c>
      <c r="Q10" s="1">
        <v>0</v>
      </c>
      <c r="R10" s="1">
        <v>0</v>
      </c>
      <c r="S10" s="1">
        <v>19355961</v>
      </c>
    </row>
    <row r="11" spans="1:19" x14ac:dyDescent="0.25">
      <c r="A11" s="1" t="s">
        <v>72</v>
      </c>
      <c r="B11" s="1" t="s">
        <v>73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 t="s">
        <v>74</v>
      </c>
      <c r="B12" s="1" t="s">
        <v>75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7">
        <v>0</v>
      </c>
      <c r="M12" s="1">
        <v>0</v>
      </c>
      <c r="N12" s="1">
        <v>0</v>
      </c>
      <c r="O12" s="1">
        <v>0</v>
      </c>
      <c r="P12" s="7">
        <v>0</v>
      </c>
      <c r="Q12" s="1">
        <v>0</v>
      </c>
      <c r="R12" s="1">
        <v>0</v>
      </c>
      <c r="S12" s="1">
        <v>0</v>
      </c>
    </row>
    <row r="13" spans="1:19" x14ac:dyDescent="0.25">
      <c r="A13" s="1" t="s">
        <v>76</v>
      </c>
      <c r="B13" s="1" t="s">
        <v>77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7">
        <v>0</v>
      </c>
      <c r="I13" s="1">
        <v>0</v>
      </c>
      <c r="J13" s="1">
        <v>0</v>
      </c>
      <c r="K13" s="1">
        <v>0</v>
      </c>
      <c r="L13" s="7">
        <v>0</v>
      </c>
      <c r="M13" s="1">
        <v>0</v>
      </c>
      <c r="N13" s="7">
        <v>0</v>
      </c>
      <c r="O13" s="1">
        <v>0</v>
      </c>
      <c r="P13" s="7">
        <v>0</v>
      </c>
      <c r="Q13" s="1">
        <v>0</v>
      </c>
      <c r="R13" s="1">
        <v>0</v>
      </c>
      <c r="S13" s="1">
        <v>0</v>
      </c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s="2" customFormat="1" x14ac:dyDescent="0.25">
      <c r="A15" s="5"/>
      <c r="B15" s="5" t="s">
        <v>78</v>
      </c>
      <c r="C15" s="5">
        <f t="shared" ref="C15:O15" si="0">SUM(C9:C13)</f>
        <v>11855</v>
      </c>
      <c r="D15" s="5">
        <f t="shared" si="0"/>
        <v>37936399</v>
      </c>
      <c r="E15" s="5">
        <f t="shared" si="0"/>
        <v>0</v>
      </c>
      <c r="F15" s="5">
        <f t="shared" si="0"/>
        <v>0</v>
      </c>
      <c r="G15" s="5">
        <f t="shared" si="0"/>
        <v>37936399</v>
      </c>
      <c r="H15" s="8">
        <f t="shared" si="0"/>
        <v>100</v>
      </c>
      <c r="I15" s="5">
        <f t="shared" si="0"/>
        <v>37936399</v>
      </c>
      <c r="J15" s="5">
        <f t="shared" si="0"/>
        <v>0</v>
      </c>
      <c r="K15" s="5">
        <f t="shared" si="0"/>
        <v>37936399</v>
      </c>
      <c r="L15" s="8">
        <f t="shared" si="0"/>
        <v>100</v>
      </c>
      <c r="M15" s="5">
        <f t="shared" si="0"/>
        <v>0</v>
      </c>
      <c r="N15" s="8">
        <f t="shared" si="0"/>
        <v>100</v>
      </c>
      <c r="O15" s="5">
        <f t="shared" si="0"/>
        <v>0</v>
      </c>
      <c r="P15" s="8">
        <f>SUM(O15/G15*100)</f>
        <v>0</v>
      </c>
      <c r="Q15" s="5">
        <f>SUM(Q9:Q13)</f>
        <v>0</v>
      </c>
      <c r="R15" s="8">
        <f>SUM(R9:R13)</f>
        <v>0</v>
      </c>
      <c r="S15" s="5">
        <f>SUM(S9:S13)</f>
        <v>37936399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9"/>
  <sheetViews>
    <sheetView tabSelected="1" topLeftCell="A13" workbookViewId="0">
      <selection activeCell="C21" sqref="C21"/>
    </sheetView>
  </sheetViews>
  <sheetFormatPr defaultRowHeight="15" x14ac:dyDescent="0.25"/>
  <cols>
    <col min="1" max="1" width="10.7109375" style="10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3" customFormat="1" ht="15.75" customHeight="1" x14ac:dyDescent="0.25">
      <c r="A1" s="22" t="s">
        <v>79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25">
      <c r="A2" s="23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2" customFormat="1" ht="135" customHeight="1" x14ac:dyDescent="0.25">
      <c r="A3" s="24" t="s">
        <v>33</v>
      </c>
      <c r="B3" s="27" t="s">
        <v>80</v>
      </c>
      <c r="C3" s="27" t="s">
        <v>81</v>
      </c>
      <c r="D3" s="27" t="s">
        <v>35</v>
      </c>
      <c r="E3" s="27" t="s">
        <v>36</v>
      </c>
      <c r="F3" s="27" t="s">
        <v>37</v>
      </c>
      <c r="G3" s="27" t="s">
        <v>38</v>
      </c>
      <c r="H3" s="27" t="s">
        <v>82</v>
      </c>
      <c r="I3" s="27" t="s">
        <v>83</v>
      </c>
      <c r="J3" s="39" t="s">
        <v>41</v>
      </c>
      <c r="K3" s="39"/>
      <c r="L3" s="39"/>
      <c r="M3" s="39"/>
      <c r="N3" s="27" t="s">
        <v>42</v>
      </c>
      <c r="O3" s="27" t="s">
        <v>84</v>
      </c>
      <c r="P3" s="39" t="s">
        <v>44</v>
      </c>
      <c r="Q3" s="39"/>
      <c r="R3" s="39" t="s">
        <v>45</v>
      </c>
      <c r="S3" s="39"/>
      <c r="T3" s="27" t="s">
        <v>46</v>
      </c>
    </row>
    <row r="4" spans="1:20" s="2" customFormat="1" ht="30" customHeight="1" x14ac:dyDescent="0.25">
      <c r="A4" s="25"/>
      <c r="B4" s="28"/>
      <c r="C4" s="28"/>
      <c r="D4" s="28"/>
      <c r="E4" s="28"/>
      <c r="F4" s="28"/>
      <c r="G4" s="28"/>
      <c r="H4" s="28"/>
      <c r="I4" s="28"/>
      <c r="J4" s="40" t="s">
        <v>47</v>
      </c>
      <c r="K4" s="40"/>
      <c r="L4" s="40"/>
      <c r="M4" s="27" t="s">
        <v>48</v>
      </c>
      <c r="N4" s="32"/>
      <c r="O4" s="28"/>
      <c r="P4" s="33" t="s">
        <v>49</v>
      </c>
      <c r="Q4" s="27" t="s">
        <v>50</v>
      </c>
      <c r="R4" s="27" t="s">
        <v>49</v>
      </c>
      <c r="S4" s="27" t="s">
        <v>50</v>
      </c>
      <c r="T4" s="28"/>
    </row>
    <row r="5" spans="1:20" s="2" customFormat="1" x14ac:dyDescent="0.25">
      <c r="A5" s="25"/>
      <c r="B5" s="28"/>
      <c r="C5" s="28"/>
      <c r="D5" s="28"/>
      <c r="E5" s="28"/>
      <c r="F5" s="28"/>
      <c r="G5" s="28"/>
      <c r="H5" s="28"/>
      <c r="I5" s="28"/>
      <c r="J5" s="27" t="s">
        <v>51</v>
      </c>
      <c r="K5" s="27" t="s">
        <v>52</v>
      </c>
      <c r="L5" s="27" t="s">
        <v>53</v>
      </c>
      <c r="M5" s="28"/>
      <c r="N5" s="28"/>
      <c r="O5" s="28"/>
      <c r="P5" s="28"/>
      <c r="Q5" s="28"/>
      <c r="R5" s="28"/>
      <c r="S5" s="28"/>
      <c r="T5" s="28"/>
    </row>
    <row r="6" spans="1:20" s="2" customFormat="1" x14ac:dyDescent="0.25">
      <c r="A6" s="26"/>
      <c r="B6" s="29" t="s">
        <v>54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9" t="s">
        <v>60</v>
      </c>
      <c r="I6" s="29" t="s">
        <v>61</v>
      </c>
      <c r="J6" s="41" t="s">
        <v>62</v>
      </c>
      <c r="K6" s="41"/>
      <c r="L6" s="41"/>
      <c r="M6" s="41"/>
      <c r="N6" s="29" t="s">
        <v>63</v>
      </c>
      <c r="O6" s="29" t="s">
        <v>64</v>
      </c>
      <c r="P6" s="41" t="s">
        <v>65</v>
      </c>
      <c r="Q6" s="41"/>
      <c r="R6" s="41" t="s">
        <v>66</v>
      </c>
      <c r="S6" s="41"/>
      <c r="T6" s="29" t="s">
        <v>67</v>
      </c>
    </row>
    <row r="7" spans="1:20" x14ac:dyDescent="0.25">
      <c r="A7" s="23" t="s">
        <v>85</v>
      </c>
      <c r="B7" s="17" t="s">
        <v>86</v>
      </c>
      <c r="C7" s="17" t="s">
        <v>87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</row>
    <row r="8" spans="1:20" x14ac:dyDescent="0.25">
      <c r="A8" s="17" t="s">
        <v>88</v>
      </c>
      <c r="B8" s="17" t="s">
        <v>89</v>
      </c>
      <c r="C8" s="17" t="s">
        <v>90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30">
        <v>0</v>
      </c>
      <c r="J8" s="17">
        <v>0</v>
      </c>
      <c r="K8" s="17">
        <v>0</v>
      </c>
      <c r="L8" s="17">
        <v>0</v>
      </c>
      <c r="M8" s="30">
        <v>0</v>
      </c>
      <c r="N8" s="17">
        <v>0</v>
      </c>
      <c r="O8" s="30">
        <v>0</v>
      </c>
      <c r="P8" s="17">
        <v>0</v>
      </c>
      <c r="Q8" s="30">
        <v>0</v>
      </c>
      <c r="R8" s="17">
        <v>0</v>
      </c>
      <c r="S8" s="30">
        <v>0</v>
      </c>
      <c r="T8" s="17">
        <v>0</v>
      </c>
    </row>
    <row r="9" spans="1:20" x14ac:dyDescent="0.25">
      <c r="A9" s="17" t="s">
        <v>91</v>
      </c>
      <c r="B9" s="17" t="s">
        <v>92</v>
      </c>
      <c r="C9" s="17" t="s">
        <v>90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30">
        <v>0</v>
      </c>
      <c r="J9" s="17">
        <v>0</v>
      </c>
      <c r="K9" s="17">
        <v>0</v>
      </c>
      <c r="L9" s="17">
        <v>0</v>
      </c>
      <c r="M9" s="30">
        <v>0</v>
      </c>
      <c r="N9" s="17">
        <v>0</v>
      </c>
      <c r="O9" s="30">
        <v>0</v>
      </c>
      <c r="P9" s="17">
        <v>0</v>
      </c>
      <c r="Q9" s="30">
        <v>0</v>
      </c>
      <c r="R9" s="17">
        <v>0</v>
      </c>
      <c r="S9" s="30">
        <v>0</v>
      </c>
      <c r="T9" s="17">
        <v>0</v>
      </c>
    </row>
    <row r="10" spans="1:20" x14ac:dyDescent="0.25">
      <c r="A10" s="17" t="s">
        <v>93</v>
      </c>
      <c r="B10" s="17" t="s">
        <v>94</v>
      </c>
      <c r="C10" s="17" t="s">
        <v>90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30">
        <v>0</v>
      </c>
      <c r="J10" s="17">
        <v>0</v>
      </c>
      <c r="K10" s="17">
        <v>0</v>
      </c>
      <c r="L10" s="17">
        <v>0</v>
      </c>
      <c r="M10" s="30">
        <v>0</v>
      </c>
      <c r="N10" s="17">
        <v>0</v>
      </c>
      <c r="O10" s="30">
        <v>0</v>
      </c>
      <c r="P10" s="17">
        <v>0</v>
      </c>
      <c r="Q10" s="30">
        <v>0</v>
      </c>
      <c r="R10" s="17">
        <v>0</v>
      </c>
      <c r="S10" s="30">
        <v>0</v>
      </c>
      <c r="T10" s="17">
        <v>0</v>
      </c>
    </row>
    <row r="11" spans="1:20" x14ac:dyDescent="0.25">
      <c r="A11" s="17" t="s">
        <v>95</v>
      </c>
      <c r="B11" s="17" t="s">
        <v>96</v>
      </c>
      <c r="C11" s="17" t="s">
        <v>90</v>
      </c>
      <c r="D11" s="17">
        <v>8</v>
      </c>
      <c r="E11" s="17">
        <v>18580438</v>
      </c>
      <c r="F11" s="17">
        <v>0</v>
      </c>
      <c r="G11" s="17">
        <v>0</v>
      </c>
      <c r="H11" s="17">
        <v>18580438</v>
      </c>
      <c r="I11" s="30">
        <v>48.98</v>
      </c>
      <c r="J11" s="17">
        <v>18580438</v>
      </c>
      <c r="K11" s="17">
        <v>0</v>
      </c>
      <c r="L11" s="17">
        <v>18580438</v>
      </c>
      <c r="M11" s="30">
        <v>48.98</v>
      </c>
      <c r="N11" s="17">
        <v>0</v>
      </c>
      <c r="O11" s="30">
        <v>48.98</v>
      </c>
      <c r="P11" s="17">
        <v>0</v>
      </c>
      <c r="Q11" s="30">
        <v>0</v>
      </c>
      <c r="R11" s="17">
        <v>0</v>
      </c>
      <c r="S11" s="30">
        <v>0</v>
      </c>
      <c r="T11" s="17">
        <v>18580438</v>
      </c>
    </row>
    <row r="12" spans="1:20" x14ac:dyDescent="0.25">
      <c r="A12" s="17" t="s">
        <v>95</v>
      </c>
      <c r="B12" s="17" t="s">
        <v>97</v>
      </c>
      <c r="C12" s="17" t="s">
        <v>98</v>
      </c>
      <c r="D12" s="17">
        <v>1</v>
      </c>
      <c r="E12" s="17">
        <v>64304</v>
      </c>
      <c r="F12" s="17">
        <v>0</v>
      </c>
      <c r="G12" s="17">
        <v>0</v>
      </c>
      <c r="H12" s="17">
        <v>64304</v>
      </c>
      <c r="I12" s="30">
        <v>0.17</v>
      </c>
      <c r="J12" s="17">
        <v>64304</v>
      </c>
      <c r="K12" s="17">
        <v>0</v>
      </c>
      <c r="L12" s="17">
        <v>64304</v>
      </c>
      <c r="M12" s="30">
        <v>0.17</v>
      </c>
      <c r="N12" s="17">
        <v>0</v>
      </c>
      <c r="O12" s="30">
        <v>0.17</v>
      </c>
      <c r="P12" s="17">
        <v>0</v>
      </c>
      <c r="Q12" s="30">
        <v>0</v>
      </c>
      <c r="R12" s="17">
        <v>0</v>
      </c>
      <c r="S12" s="30">
        <v>0</v>
      </c>
      <c r="T12" s="17">
        <v>64304</v>
      </c>
    </row>
    <row r="13" spans="1:20" x14ac:dyDescent="0.25">
      <c r="A13" s="23" t="s">
        <v>95</v>
      </c>
      <c r="B13" s="17" t="s">
        <v>99</v>
      </c>
      <c r="C13" s="17" t="s">
        <v>100</v>
      </c>
      <c r="D13" s="17">
        <v>1</v>
      </c>
      <c r="E13" s="17">
        <v>9509976</v>
      </c>
      <c r="F13" s="17">
        <v>0</v>
      </c>
      <c r="G13" s="17">
        <v>0</v>
      </c>
      <c r="H13" s="17">
        <v>9509976</v>
      </c>
      <c r="I13" s="17">
        <v>25.07</v>
      </c>
      <c r="J13" s="17">
        <v>9509976</v>
      </c>
      <c r="K13" s="17">
        <v>0</v>
      </c>
      <c r="L13" s="17">
        <v>9509976</v>
      </c>
      <c r="M13" s="17">
        <v>25.07</v>
      </c>
      <c r="N13" s="17">
        <v>0</v>
      </c>
      <c r="O13" s="17">
        <v>25.07</v>
      </c>
      <c r="P13" s="17">
        <v>0</v>
      </c>
      <c r="Q13" s="17">
        <v>0</v>
      </c>
      <c r="R13" s="17">
        <v>0</v>
      </c>
      <c r="S13" s="17">
        <v>0</v>
      </c>
      <c r="T13" s="17">
        <v>9509976</v>
      </c>
    </row>
    <row r="14" spans="1:20" x14ac:dyDescent="0.25">
      <c r="A14" s="17" t="s">
        <v>95</v>
      </c>
      <c r="B14" s="17" t="s">
        <v>101</v>
      </c>
      <c r="C14" s="17" t="s">
        <v>102</v>
      </c>
      <c r="D14" s="17">
        <v>1</v>
      </c>
      <c r="E14" s="17">
        <v>1766030</v>
      </c>
      <c r="F14" s="17">
        <v>0</v>
      </c>
      <c r="G14" s="17">
        <v>0</v>
      </c>
      <c r="H14" s="17">
        <v>1766030</v>
      </c>
      <c r="I14" s="30">
        <v>4.66</v>
      </c>
      <c r="J14" s="17">
        <v>1766030</v>
      </c>
      <c r="K14" s="17">
        <v>0</v>
      </c>
      <c r="L14" s="17">
        <v>1766030</v>
      </c>
      <c r="M14" s="30">
        <v>4.66</v>
      </c>
      <c r="N14" s="17">
        <v>0</v>
      </c>
      <c r="O14" s="30">
        <v>4.66</v>
      </c>
      <c r="P14" s="17">
        <v>0</v>
      </c>
      <c r="Q14" s="30">
        <v>0</v>
      </c>
      <c r="R14" s="17">
        <v>0</v>
      </c>
      <c r="S14" s="30">
        <v>0</v>
      </c>
      <c r="T14" s="17">
        <v>1766030</v>
      </c>
    </row>
    <row r="15" spans="1:20" x14ac:dyDescent="0.25">
      <c r="A15" s="17" t="s">
        <v>95</v>
      </c>
      <c r="B15" s="17" t="s">
        <v>103</v>
      </c>
      <c r="C15" s="17" t="s">
        <v>104</v>
      </c>
      <c r="D15" s="17">
        <v>1</v>
      </c>
      <c r="E15" s="17">
        <v>1636460</v>
      </c>
      <c r="F15" s="17">
        <v>0</v>
      </c>
      <c r="G15" s="17">
        <v>0</v>
      </c>
      <c r="H15" s="17">
        <v>1636460</v>
      </c>
      <c r="I15" s="30">
        <v>4.3099999999999996</v>
      </c>
      <c r="J15" s="17">
        <v>1636460</v>
      </c>
      <c r="K15" s="17">
        <v>0</v>
      </c>
      <c r="L15" s="17">
        <v>1636460</v>
      </c>
      <c r="M15" s="30">
        <v>4.3099999999999996</v>
      </c>
      <c r="N15" s="17">
        <v>0</v>
      </c>
      <c r="O15" s="30">
        <v>4.3099999999999996</v>
      </c>
      <c r="P15" s="17">
        <v>0</v>
      </c>
      <c r="Q15" s="30">
        <v>0</v>
      </c>
      <c r="R15" s="17">
        <v>0</v>
      </c>
      <c r="S15" s="30">
        <v>0</v>
      </c>
      <c r="T15" s="17">
        <v>1636460</v>
      </c>
    </row>
    <row r="16" spans="1:20" x14ac:dyDescent="0.25">
      <c r="A16" s="17" t="s">
        <v>95</v>
      </c>
      <c r="B16" s="17" t="s">
        <v>105</v>
      </c>
      <c r="C16" s="17" t="s">
        <v>106</v>
      </c>
      <c r="D16" s="17">
        <v>1</v>
      </c>
      <c r="E16" s="17">
        <v>2377200</v>
      </c>
      <c r="F16" s="17">
        <v>0</v>
      </c>
      <c r="G16" s="17">
        <v>0</v>
      </c>
      <c r="H16" s="17">
        <v>2377200</v>
      </c>
      <c r="I16" s="30">
        <v>6.27</v>
      </c>
      <c r="J16" s="17">
        <v>2377200</v>
      </c>
      <c r="K16" s="17">
        <v>0</v>
      </c>
      <c r="L16" s="17">
        <v>2377200</v>
      </c>
      <c r="M16" s="30">
        <v>6.27</v>
      </c>
      <c r="N16" s="17">
        <v>0</v>
      </c>
      <c r="O16" s="30">
        <v>6.27</v>
      </c>
      <c r="P16" s="17">
        <v>0</v>
      </c>
      <c r="Q16" s="30">
        <v>0</v>
      </c>
      <c r="R16" s="17">
        <v>0</v>
      </c>
      <c r="S16" s="30">
        <v>0</v>
      </c>
      <c r="T16" s="17">
        <v>2377200</v>
      </c>
    </row>
    <row r="17" spans="1:20" x14ac:dyDescent="0.25">
      <c r="A17" s="23" t="s">
        <v>95</v>
      </c>
      <c r="B17" s="17" t="s">
        <v>107</v>
      </c>
      <c r="C17" s="17" t="s">
        <v>108</v>
      </c>
      <c r="D17" s="17">
        <v>1</v>
      </c>
      <c r="E17" s="17">
        <v>2226140</v>
      </c>
      <c r="F17" s="17">
        <v>0</v>
      </c>
      <c r="G17" s="17">
        <v>0</v>
      </c>
      <c r="H17" s="17">
        <v>2226140</v>
      </c>
      <c r="I17" s="17">
        <v>5.87</v>
      </c>
      <c r="J17" s="17">
        <v>2226140</v>
      </c>
      <c r="K17" s="17">
        <v>0</v>
      </c>
      <c r="L17" s="17">
        <v>2226140</v>
      </c>
      <c r="M17" s="17">
        <v>5.87</v>
      </c>
      <c r="N17" s="17">
        <v>0</v>
      </c>
      <c r="O17" s="17">
        <v>5.87</v>
      </c>
      <c r="P17" s="17">
        <v>0</v>
      </c>
      <c r="Q17" s="17">
        <v>0</v>
      </c>
      <c r="R17" s="17">
        <v>0</v>
      </c>
      <c r="S17" s="17">
        <v>0</v>
      </c>
      <c r="T17" s="17">
        <v>2226140</v>
      </c>
    </row>
    <row r="18" spans="1:20" x14ac:dyDescent="0.25">
      <c r="A18" s="17" t="s">
        <v>95</v>
      </c>
      <c r="B18" s="17" t="s">
        <v>109</v>
      </c>
      <c r="C18" s="17" t="s">
        <v>110</v>
      </c>
      <c r="D18" s="17">
        <v>1</v>
      </c>
      <c r="E18" s="17">
        <v>597100</v>
      </c>
      <c r="F18" s="17">
        <v>0</v>
      </c>
      <c r="G18" s="17">
        <v>0</v>
      </c>
      <c r="H18" s="17">
        <v>597100</v>
      </c>
      <c r="I18" s="30">
        <v>1.57</v>
      </c>
      <c r="J18" s="17">
        <v>597100</v>
      </c>
      <c r="K18" s="17">
        <v>0</v>
      </c>
      <c r="L18" s="17">
        <v>597100</v>
      </c>
      <c r="M18" s="30">
        <v>1.57</v>
      </c>
      <c r="N18" s="17">
        <v>0</v>
      </c>
      <c r="O18" s="30">
        <v>1.57</v>
      </c>
      <c r="P18" s="17">
        <v>0</v>
      </c>
      <c r="Q18" s="30">
        <v>0</v>
      </c>
      <c r="R18" s="17">
        <v>0</v>
      </c>
      <c r="S18" s="30">
        <v>0</v>
      </c>
      <c r="T18" s="17">
        <v>597100</v>
      </c>
    </row>
    <row r="19" spans="1:20" x14ac:dyDescent="0.25">
      <c r="A19" s="17" t="s">
        <v>95</v>
      </c>
      <c r="B19" s="17" t="s">
        <v>111</v>
      </c>
      <c r="C19" s="17" t="s">
        <v>112</v>
      </c>
      <c r="D19" s="17">
        <v>1</v>
      </c>
      <c r="E19" s="17">
        <v>403228</v>
      </c>
      <c r="F19" s="17">
        <v>0</v>
      </c>
      <c r="G19" s="17">
        <v>0</v>
      </c>
      <c r="H19" s="17">
        <v>403228</v>
      </c>
      <c r="I19" s="30">
        <v>1.06</v>
      </c>
      <c r="J19" s="17">
        <v>403228</v>
      </c>
      <c r="K19" s="17">
        <v>0</v>
      </c>
      <c r="L19" s="17">
        <v>403228</v>
      </c>
      <c r="M19" s="30">
        <v>1.06</v>
      </c>
      <c r="N19" s="17">
        <v>0</v>
      </c>
      <c r="O19" s="30">
        <v>1.06</v>
      </c>
      <c r="P19" s="17">
        <v>0</v>
      </c>
      <c r="Q19" s="30">
        <v>0</v>
      </c>
      <c r="R19" s="17">
        <v>0</v>
      </c>
      <c r="S19" s="30">
        <v>0</v>
      </c>
      <c r="T19" s="17">
        <v>403228</v>
      </c>
    </row>
    <row r="20" spans="1:20" x14ac:dyDescent="0.25">
      <c r="A20" s="17"/>
      <c r="B20" s="28" t="s">
        <v>113</v>
      </c>
      <c r="C20" s="28"/>
      <c r="D20" s="28">
        <v>8</v>
      </c>
      <c r="E20" s="28">
        <v>18580438</v>
      </c>
      <c r="F20" s="28">
        <v>0</v>
      </c>
      <c r="G20" s="28">
        <v>0</v>
      </c>
      <c r="H20" s="28">
        <v>18580438</v>
      </c>
      <c r="I20" s="31">
        <v>48.98</v>
      </c>
      <c r="J20" s="28">
        <v>18580438</v>
      </c>
      <c r="K20" s="28">
        <v>0</v>
      </c>
      <c r="L20" s="28">
        <v>18580438</v>
      </c>
      <c r="M20" s="31">
        <v>48.98</v>
      </c>
      <c r="N20" s="28">
        <v>0</v>
      </c>
      <c r="O20" s="31">
        <v>48.98</v>
      </c>
      <c r="P20" s="28">
        <v>0</v>
      </c>
      <c r="Q20" s="31">
        <v>0</v>
      </c>
      <c r="R20" s="28">
        <v>0</v>
      </c>
      <c r="S20" s="31">
        <v>0</v>
      </c>
      <c r="T20" s="28">
        <v>18580438</v>
      </c>
    </row>
    <row r="21" spans="1:20" x14ac:dyDescent="0.25">
      <c r="A21" s="23" t="s">
        <v>114</v>
      </c>
      <c r="B21" s="17" t="s">
        <v>115</v>
      </c>
      <c r="C21" s="17"/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</row>
    <row r="22" spans="1:20" x14ac:dyDescent="0.25">
      <c r="A22" s="17" t="s">
        <v>116</v>
      </c>
      <c r="B22" s="17" t="s">
        <v>117</v>
      </c>
      <c r="C22" s="17" t="s">
        <v>90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30">
        <v>0</v>
      </c>
      <c r="J22" s="17">
        <v>0</v>
      </c>
      <c r="K22" s="17">
        <v>0</v>
      </c>
      <c r="L22" s="17">
        <v>0</v>
      </c>
      <c r="M22" s="30">
        <v>0</v>
      </c>
      <c r="N22" s="17">
        <v>0</v>
      </c>
      <c r="O22" s="30">
        <v>0</v>
      </c>
      <c r="P22" s="17">
        <v>0</v>
      </c>
      <c r="Q22" s="30">
        <v>0</v>
      </c>
      <c r="R22" s="17">
        <v>0</v>
      </c>
      <c r="S22" s="30">
        <v>0</v>
      </c>
      <c r="T22" s="17">
        <v>0</v>
      </c>
    </row>
    <row r="23" spans="1:20" x14ac:dyDescent="0.25">
      <c r="A23" s="23" t="s">
        <v>118</v>
      </c>
      <c r="B23" s="17" t="s">
        <v>119</v>
      </c>
      <c r="C23" s="17" t="s">
        <v>90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</row>
    <row r="24" spans="1:20" x14ac:dyDescent="0.25">
      <c r="A24" s="17" t="s">
        <v>120</v>
      </c>
      <c r="B24" s="17" t="s">
        <v>121</v>
      </c>
      <c r="C24" s="17" t="s">
        <v>90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30">
        <v>0</v>
      </c>
      <c r="J24" s="17">
        <v>0</v>
      </c>
      <c r="K24" s="17">
        <v>0</v>
      </c>
      <c r="L24" s="17">
        <v>0</v>
      </c>
      <c r="M24" s="30">
        <v>0</v>
      </c>
      <c r="N24" s="17">
        <v>0</v>
      </c>
      <c r="O24" s="30">
        <v>0</v>
      </c>
      <c r="P24" s="17">
        <v>0</v>
      </c>
      <c r="Q24" s="30">
        <v>0</v>
      </c>
      <c r="R24" s="17">
        <v>0</v>
      </c>
      <c r="S24" s="30">
        <v>0</v>
      </c>
      <c r="T24" s="17">
        <v>0</v>
      </c>
    </row>
    <row r="25" spans="1:20" x14ac:dyDescent="0.25">
      <c r="A25" s="17" t="s">
        <v>122</v>
      </c>
      <c r="B25" s="17" t="s">
        <v>123</v>
      </c>
      <c r="C25" s="17" t="s">
        <v>90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30">
        <v>0</v>
      </c>
      <c r="J25" s="17">
        <v>0</v>
      </c>
      <c r="K25" s="17">
        <v>0</v>
      </c>
      <c r="L25" s="17">
        <v>0</v>
      </c>
      <c r="M25" s="30">
        <v>0</v>
      </c>
      <c r="N25" s="17">
        <v>0</v>
      </c>
      <c r="O25" s="30">
        <v>0</v>
      </c>
      <c r="P25" s="17">
        <v>0</v>
      </c>
      <c r="Q25" s="30">
        <v>0</v>
      </c>
      <c r="R25" s="17">
        <v>0</v>
      </c>
      <c r="S25" s="30">
        <v>0</v>
      </c>
      <c r="T25" s="17">
        <v>0</v>
      </c>
    </row>
    <row r="26" spans="1:20" x14ac:dyDescent="0.25">
      <c r="A26" s="23" t="s">
        <v>124</v>
      </c>
      <c r="B26" s="17" t="s">
        <v>96</v>
      </c>
      <c r="C26" s="17" t="s">
        <v>90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</row>
    <row r="27" spans="1:20" x14ac:dyDescent="0.25">
      <c r="A27" s="2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25">
      <c r="A28" s="23"/>
      <c r="B28" s="28" t="s">
        <v>125</v>
      </c>
      <c r="C28" s="28"/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</row>
    <row r="29" spans="1:20" x14ac:dyDescent="0.25">
      <c r="A29" s="23"/>
      <c r="B29" s="28" t="s">
        <v>126</v>
      </c>
      <c r="C29" s="28"/>
      <c r="D29" s="28">
        <v>8</v>
      </c>
      <c r="E29" s="28">
        <v>18580438</v>
      </c>
      <c r="F29" s="28">
        <v>0</v>
      </c>
      <c r="G29" s="28">
        <v>0</v>
      </c>
      <c r="H29" s="28">
        <v>18580438</v>
      </c>
      <c r="I29" s="28">
        <v>48.98</v>
      </c>
      <c r="J29" s="28">
        <v>18580438</v>
      </c>
      <c r="K29" s="28">
        <v>0</v>
      </c>
      <c r="L29" s="28">
        <v>18580438</v>
      </c>
      <c r="M29" s="28">
        <v>48.98</v>
      </c>
      <c r="N29" s="28">
        <v>0</v>
      </c>
      <c r="O29" s="28">
        <v>48.98</v>
      </c>
      <c r="P29" s="28">
        <v>0</v>
      </c>
      <c r="Q29" s="28">
        <v>0</v>
      </c>
      <c r="R29" s="28">
        <v>0</v>
      </c>
      <c r="S29" s="28">
        <v>0</v>
      </c>
      <c r="T29" s="28">
        <v>18580438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2"/>
  <sheetViews>
    <sheetView topLeftCell="K1" workbookViewId="0">
      <selection activeCell="T10" sqref="T10"/>
    </sheetView>
  </sheetViews>
  <sheetFormatPr defaultRowHeight="15" x14ac:dyDescent="0.25"/>
  <cols>
    <col min="1" max="1" width="10.7109375" style="10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  <col min="21" max="21" width="13.5703125" customWidth="1"/>
    <col min="22" max="22" width="16.42578125" customWidth="1"/>
    <col min="23" max="23" width="10.7109375" customWidth="1"/>
  </cols>
  <sheetData>
    <row r="1" spans="1:23" s="3" customFormat="1" ht="15.75" customHeight="1" x14ac:dyDescent="0.25">
      <c r="A1" s="22" t="s">
        <v>127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x14ac:dyDescent="0.25">
      <c r="A2" s="23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s="2" customFormat="1" ht="90" customHeight="1" x14ac:dyDescent="0.25">
      <c r="A3" s="24" t="s">
        <v>33</v>
      </c>
      <c r="B3" s="27" t="s">
        <v>80</v>
      </c>
      <c r="C3" s="27" t="s">
        <v>81</v>
      </c>
      <c r="D3" s="27" t="s">
        <v>35</v>
      </c>
      <c r="E3" s="27" t="s">
        <v>36</v>
      </c>
      <c r="F3" s="27" t="s">
        <v>37</v>
      </c>
      <c r="G3" s="27" t="s">
        <v>38</v>
      </c>
      <c r="H3" s="27" t="s">
        <v>82</v>
      </c>
      <c r="I3" s="27" t="s">
        <v>128</v>
      </c>
      <c r="J3" s="39" t="s">
        <v>41</v>
      </c>
      <c r="K3" s="39"/>
      <c r="L3" s="39"/>
      <c r="M3" s="39"/>
      <c r="N3" s="27" t="s">
        <v>42</v>
      </c>
      <c r="O3" s="27" t="s">
        <v>43</v>
      </c>
      <c r="P3" s="39" t="s">
        <v>44</v>
      </c>
      <c r="Q3" s="39"/>
      <c r="R3" s="39" t="s">
        <v>45</v>
      </c>
      <c r="S3" s="39"/>
      <c r="T3" s="27" t="s">
        <v>46</v>
      </c>
      <c r="U3" s="42" t="s">
        <v>129</v>
      </c>
      <c r="V3" s="42"/>
      <c r="W3" s="42"/>
    </row>
    <row r="4" spans="1:23" s="2" customFormat="1" ht="30" customHeight="1" x14ac:dyDescent="0.25">
      <c r="A4" s="25"/>
      <c r="B4" s="28"/>
      <c r="C4" s="28"/>
      <c r="D4" s="28"/>
      <c r="E4" s="28"/>
      <c r="F4" s="28"/>
      <c r="G4" s="28"/>
      <c r="H4" s="28"/>
      <c r="I4" s="28"/>
      <c r="J4" s="40" t="s">
        <v>47</v>
      </c>
      <c r="K4" s="40"/>
      <c r="L4" s="40"/>
      <c r="M4" s="27" t="s">
        <v>48</v>
      </c>
      <c r="N4" s="32"/>
      <c r="O4" s="28"/>
      <c r="P4" s="33" t="s">
        <v>49</v>
      </c>
      <c r="Q4" s="27" t="s">
        <v>50</v>
      </c>
      <c r="R4" s="27" t="s">
        <v>49</v>
      </c>
      <c r="S4" s="27" t="s">
        <v>50</v>
      </c>
      <c r="T4" s="28"/>
      <c r="U4" s="43" t="s">
        <v>130</v>
      </c>
      <c r="V4" s="43"/>
      <c r="W4" s="43"/>
    </row>
    <row r="5" spans="1:23" s="2" customFormat="1" ht="30" customHeight="1" x14ac:dyDescent="0.25">
      <c r="A5" s="25"/>
      <c r="B5" s="28"/>
      <c r="C5" s="28"/>
      <c r="D5" s="28"/>
      <c r="E5" s="28"/>
      <c r="F5" s="28"/>
      <c r="G5" s="28"/>
      <c r="H5" s="28"/>
      <c r="I5" s="28"/>
      <c r="J5" s="27" t="s">
        <v>51</v>
      </c>
      <c r="K5" s="27" t="s">
        <v>52</v>
      </c>
      <c r="L5" s="27" t="s">
        <v>53</v>
      </c>
      <c r="M5" s="28"/>
      <c r="N5" s="28"/>
      <c r="O5" s="28"/>
      <c r="P5" s="28"/>
      <c r="Q5" s="28"/>
      <c r="R5" s="28"/>
      <c r="S5" s="28"/>
      <c r="T5" s="28"/>
      <c r="U5" s="32" t="s">
        <v>131</v>
      </c>
      <c r="V5" s="32" t="s">
        <v>132</v>
      </c>
      <c r="W5" s="32" t="s">
        <v>133</v>
      </c>
    </row>
    <row r="6" spans="1:23" s="2" customFormat="1" x14ac:dyDescent="0.25">
      <c r="A6" s="26"/>
      <c r="B6" s="29" t="s">
        <v>54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9" t="s">
        <v>60</v>
      </c>
      <c r="I6" s="29" t="s">
        <v>61</v>
      </c>
      <c r="J6" s="41" t="s">
        <v>62</v>
      </c>
      <c r="K6" s="41"/>
      <c r="L6" s="41"/>
      <c r="M6" s="41"/>
      <c r="N6" s="29" t="s">
        <v>63</v>
      </c>
      <c r="O6" s="29" t="s">
        <v>64</v>
      </c>
      <c r="P6" s="41" t="s">
        <v>65</v>
      </c>
      <c r="Q6" s="41"/>
      <c r="R6" s="41" t="s">
        <v>66</v>
      </c>
      <c r="S6" s="41"/>
      <c r="T6" s="29" t="s">
        <v>67</v>
      </c>
      <c r="U6" s="28"/>
      <c r="V6" s="28"/>
      <c r="W6" s="28"/>
    </row>
    <row r="7" spans="1:23" x14ac:dyDescent="0.25">
      <c r="A7" s="23" t="s">
        <v>85</v>
      </c>
      <c r="B7" s="17" t="s">
        <v>134</v>
      </c>
      <c r="C7" s="17" t="s">
        <v>135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</row>
    <row r="8" spans="1:23" x14ac:dyDescent="0.25">
      <c r="A8" s="17" t="s">
        <v>88</v>
      </c>
      <c r="B8" s="17" t="s">
        <v>136</v>
      </c>
      <c r="C8" s="17" t="s">
        <v>135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30">
        <v>0</v>
      </c>
      <c r="J8" s="17">
        <v>0</v>
      </c>
      <c r="K8" s="17">
        <v>0</v>
      </c>
      <c r="L8" s="17">
        <v>0</v>
      </c>
      <c r="M8" s="30">
        <v>0</v>
      </c>
      <c r="N8" s="17">
        <v>0</v>
      </c>
      <c r="O8" s="30">
        <v>0</v>
      </c>
      <c r="P8" s="17">
        <v>0</v>
      </c>
      <c r="Q8" s="30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</row>
    <row r="9" spans="1:23" x14ac:dyDescent="0.25">
      <c r="A9" s="17" t="s">
        <v>91</v>
      </c>
      <c r="B9" s="17" t="s">
        <v>137</v>
      </c>
      <c r="C9" s="17" t="s">
        <v>135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30">
        <v>0</v>
      </c>
      <c r="J9" s="17">
        <v>0</v>
      </c>
      <c r="K9" s="17">
        <v>0</v>
      </c>
      <c r="L9" s="17">
        <v>0</v>
      </c>
      <c r="M9" s="30">
        <v>0</v>
      </c>
      <c r="N9" s="17">
        <v>0</v>
      </c>
      <c r="O9" s="30">
        <v>0</v>
      </c>
      <c r="P9" s="17">
        <v>0</v>
      </c>
      <c r="Q9" s="30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</row>
    <row r="10" spans="1:23" x14ac:dyDescent="0.25">
      <c r="A10" s="17" t="s">
        <v>93</v>
      </c>
      <c r="B10" s="17" t="s">
        <v>138</v>
      </c>
      <c r="C10" s="17" t="s">
        <v>135</v>
      </c>
      <c r="D10" s="17">
        <v>1</v>
      </c>
      <c r="E10" s="17">
        <v>3400429</v>
      </c>
      <c r="F10" s="17">
        <v>0</v>
      </c>
      <c r="G10" s="17">
        <v>0</v>
      </c>
      <c r="H10" s="17">
        <v>3400429</v>
      </c>
      <c r="I10" s="30">
        <v>8.9600000000000009</v>
      </c>
      <c r="J10" s="17">
        <v>3400429</v>
      </c>
      <c r="K10" s="17">
        <v>0</v>
      </c>
      <c r="L10" s="17">
        <v>3400429</v>
      </c>
      <c r="M10" s="30">
        <v>8.9600000000000009</v>
      </c>
      <c r="N10" s="17">
        <v>0</v>
      </c>
      <c r="O10" s="30">
        <v>8.9600000000000009</v>
      </c>
      <c r="P10" s="17">
        <v>0</v>
      </c>
      <c r="Q10" s="30">
        <v>0</v>
      </c>
      <c r="R10" s="17">
        <v>0</v>
      </c>
      <c r="S10" s="17">
        <v>0</v>
      </c>
      <c r="T10" s="17">
        <v>3400429</v>
      </c>
      <c r="U10" s="17">
        <v>0</v>
      </c>
      <c r="V10" s="17">
        <v>0</v>
      </c>
      <c r="W10" s="17">
        <v>0</v>
      </c>
    </row>
    <row r="11" spans="1:23" x14ac:dyDescent="0.25">
      <c r="A11" s="17" t="s">
        <v>93</v>
      </c>
      <c r="B11" s="17" t="s">
        <v>139</v>
      </c>
      <c r="C11" s="17" t="s">
        <v>140</v>
      </c>
      <c r="D11" s="17">
        <v>1</v>
      </c>
      <c r="E11" s="17">
        <v>3400429</v>
      </c>
      <c r="F11" s="17">
        <v>0</v>
      </c>
      <c r="G11" s="17">
        <v>0</v>
      </c>
      <c r="H11" s="17">
        <v>3400429</v>
      </c>
      <c r="I11" s="30">
        <v>8.9600000000000009</v>
      </c>
      <c r="J11" s="17">
        <v>3400429</v>
      </c>
      <c r="K11" s="17">
        <v>0</v>
      </c>
      <c r="L11" s="17">
        <v>3400429</v>
      </c>
      <c r="M11" s="30">
        <v>8.9600000000000009</v>
      </c>
      <c r="N11" s="17">
        <v>0</v>
      </c>
      <c r="O11" s="30">
        <v>8.9600000000000009</v>
      </c>
      <c r="P11" s="17">
        <v>0</v>
      </c>
      <c r="Q11" s="30">
        <v>0</v>
      </c>
      <c r="R11" s="17">
        <v>0</v>
      </c>
      <c r="S11" s="17">
        <v>0</v>
      </c>
      <c r="T11" s="17">
        <v>3400429</v>
      </c>
      <c r="U11" s="17">
        <v>0</v>
      </c>
      <c r="V11" s="17">
        <v>0</v>
      </c>
      <c r="W11" s="17">
        <v>0</v>
      </c>
    </row>
    <row r="12" spans="1:23" x14ac:dyDescent="0.25">
      <c r="A12" s="17" t="s">
        <v>95</v>
      </c>
      <c r="B12" s="17" t="s">
        <v>141</v>
      </c>
      <c r="C12" s="17" t="s">
        <v>135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30">
        <v>0</v>
      </c>
      <c r="J12" s="17">
        <v>0</v>
      </c>
      <c r="K12" s="17">
        <v>0</v>
      </c>
      <c r="L12" s="17">
        <v>0</v>
      </c>
      <c r="M12" s="30">
        <v>0</v>
      </c>
      <c r="N12" s="17">
        <v>0</v>
      </c>
      <c r="O12" s="30">
        <v>0</v>
      </c>
      <c r="P12" s="17">
        <v>0</v>
      </c>
      <c r="Q12" s="30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</row>
    <row r="13" spans="1:23" x14ac:dyDescent="0.25">
      <c r="A13" s="17" t="s">
        <v>142</v>
      </c>
      <c r="B13" s="17" t="s">
        <v>143</v>
      </c>
      <c r="C13" s="17" t="s">
        <v>135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30">
        <v>0</v>
      </c>
      <c r="J13" s="17">
        <v>0</v>
      </c>
      <c r="K13" s="17">
        <v>0</v>
      </c>
      <c r="L13" s="17">
        <v>0</v>
      </c>
      <c r="M13" s="30">
        <v>0</v>
      </c>
      <c r="N13" s="17">
        <v>0</v>
      </c>
      <c r="O13" s="30">
        <v>0</v>
      </c>
      <c r="P13" s="17">
        <v>0</v>
      </c>
      <c r="Q13" s="30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</row>
    <row r="14" spans="1:23" x14ac:dyDescent="0.25">
      <c r="A14" s="17" t="s">
        <v>144</v>
      </c>
      <c r="B14" s="17" t="s">
        <v>145</v>
      </c>
      <c r="C14" s="17" t="s">
        <v>135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30">
        <v>0</v>
      </c>
      <c r="J14" s="17">
        <v>0</v>
      </c>
      <c r="K14" s="17">
        <v>0</v>
      </c>
      <c r="L14" s="17">
        <v>0</v>
      </c>
      <c r="M14" s="30">
        <v>0</v>
      </c>
      <c r="N14" s="17">
        <v>0</v>
      </c>
      <c r="O14" s="30">
        <v>0</v>
      </c>
      <c r="P14" s="17">
        <v>0</v>
      </c>
      <c r="Q14" s="30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</row>
    <row r="15" spans="1:23" x14ac:dyDescent="0.25">
      <c r="A15" s="17" t="s">
        <v>146</v>
      </c>
      <c r="B15" s="17" t="s">
        <v>147</v>
      </c>
      <c r="C15" s="17" t="s">
        <v>135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30">
        <v>0</v>
      </c>
      <c r="J15" s="17">
        <v>0</v>
      </c>
      <c r="K15" s="17">
        <v>0</v>
      </c>
      <c r="L15" s="17">
        <v>0</v>
      </c>
      <c r="M15" s="30">
        <v>0</v>
      </c>
      <c r="N15" s="17">
        <v>0</v>
      </c>
      <c r="O15" s="30">
        <v>0</v>
      </c>
      <c r="P15" s="17">
        <v>0</v>
      </c>
      <c r="Q15" s="30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</row>
    <row r="16" spans="1:23" x14ac:dyDescent="0.25">
      <c r="A16" s="17" t="s">
        <v>148</v>
      </c>
      <c r="B16" s="17" t="s">
        <v>149</v>
      </c>
      <c r="C16" s="17" t="s">
        <v>135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30">
        <v>0</v>
      </c>
      <c r="J16" s="17">
        <v>0</v>
      </c>
      <c r="K16" s="17">
        <v>0</v>
      </c>
      <c r="L16" s="17">
        <v>0</v>
      </c>
      <c r="M16" s="30">
        <v>0</v>
      </c>
      <c r="N16" s="17">
        <v>0</v>
      </c>
      <c r="O16" s="30">
        <v>0</v>
      </c>
      <c r="P16" s="17">
        <v>0</v>
      </c>
      <c r="Q16" s="30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</row>
    <row r="17" spans="1:23" x14ac:dyDescent="0.25">
      <c r="A17" s="17" t="s">
        <v>150</v>
      </c>
      <c r="B17" s="17" t="s">
        <v>151</v>
      </c>
      <c r="C17" s="17" t="s">
        <v>135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30">
        <v>0</v>
      </c>
      <c r="J17" s="17">
        <v>0</v>
      </c>
      <c r="K17" s="17">
        <v>0</v>
      </c>
      <c r="L17" s="17">
        <v>0</v>
      </c>
      <c r="M17" s="30">
        <v>0</v>
      </c>
      <c r="N17" s="17">
        <v>0</v>
      </c>
      <c r="O17" s="30">
        <v>0</v>
      </c>
      <c r="P17" s="17">
        <v>0</v>
      </c>
      <c r="Q17" s="30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</row>
    <row r="18" spans="1:23" x14ac:dyDescent="0.25">
      <c r="A18" s="23" t="s">
        <v>152</v>
      </c>
      <c r="B18" s="17" t="s">
        <v>153</v>
      </c>
      <c r="C18" s="17" t="s">
        <v>135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</row>
    <row r="19" spans="1:23" x14ac:dyDescent="0.25">
      <c r="A19" s="17" t="s">
        <v>154</v>
      </c>
      <c r="B19" s="17" t="s">
        <v>96</v>
      </c>
      <c r="C19" s="17" t="s">
        <v>135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30">
        <v>0</v>
      </c>
      <c r="J19" s="17">
        <v>0</v>
      </c>
      <c r="K19" s="17">
        <v>0</v>
      </c>
      <c r="L19" s="17">
        <v>0</v>
      </c>
      <c r="M19" s="30">
        <v>0</v>
      </c>
      <c r="N19" s="17">
        <v>0</v>
      </c>
      <c r="O19" s="30">
        <v>0</v>
      </c>
      <c r="P19" s="17">
        <v>0</v>
      </c>
      <c r="Q19" s="30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</row>
    <row r="20" spans="1:23" x14ac:dyDescent="0.25">
      <c r="A20" s="17"/>
      <c r="B20" s="28" t="s">
        <v>155</v>
      </c>
      <c r="C20" s="28"/>
      <c r="D20" s="28">
        <v>1</v>
      </c>
      <c r="E20" s="28">
        <v>3400429</v>
      </c>
      <c r="F20" s="28">
        <v>0</v>
      </c>
      <c r="G20" s="28">
        <v>0</v>
      </c>
      <c r="H20" s="28">
        <v>3400429</v>
      </c>
      <c r="I20" s="31">
        <v>8.9600000000000009</v>
      </c>
      <c r="J20" s="28">
        <v>3400429</v>
      </c>
      <c r="K20" s="28">
        <v>0</v>
      </c>
      <c r="L20" s="28">
        <v>3400429</v>
      </c>
      <c r="M20" s="31">
        <v>8.9600000000000009</v>
      </c>
      <c r="N20" s="28">
        <v>0</v>
      </c>
      <c r="O20" s="31">
        <v>8.9600000000000009</v>
      </c>
      <c r="P20" s="28">
        <v>0</v>
      </c>
      <c r="Q20" s="31">
        <v>0</v>
      </c>
      <c r="R20" s="28">
        <v>0</v>
      </c>
      <c r="S20" s="28">
        <v>0</v>
      </c>
      <c r="T20" s="28">
        <v>3400429</v>
      </c>
      <c r="U20" s="28">
        <v>0</v>
      </c>
      <c r="V20" s="28">
        <v>0</v>
      </c>
      <c r="W20" s="28">
        <v>0</v>
      </c>
    </row>
    <row r="21" spans="1:23" x14ac:dyDescent="0.25">
      <c r="A21" s="23" t="s">
        <v>114</v>
      </c>
      <c r="B21" s="17" t="s">
        <v>156</v>
      </c>
      <c r="C21" s="17" t="s">
        <v>135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30">
        <v>0</v>
      </c>
      <c r="J21" s="17">
        <v>0</v>
      </c>
      <c r="K21" s="17">
        <v>0</v>
      </c>
      <c r="L21" s="17">
        <v>0</v>
      </c>
      <c r="M21" s="30">
        <v>0</v>
      </c>
      <c r="N21" s="17">
        <v>0</v>
      </c>
      <c r="O21" s="30">
        <v>0</v>
      </c>
      <c r="P21" s="17">
        <v>0</v>
      </c>
      <c r="Q21" s="30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</row>
    <row r="22" spans="1:23" x14ac:dyDescent="0.25">
      <c r="A22" s="17" t="s">
        <v>116</v>
      </c>
      <c r="B22" s="17" t="s">
        <v>157</v>
      </c>
      <c r="C22" s="17" t="s">
        <v>135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30">
        <v>0</v>
      </c>
      <c r="J22" s="17">
        <v>0</v>
      </c>
      <c r="K22" s="17">
        <v>0</v>
      </c>
      <c r="L22" s="17">
        <v>0</v>
      </c>
      <c r="M22" s="30">
        <v>0</v>
      </c>
      <c r="N22" s="17">
        <v>0</v>
      </c>
      <c r="O22" s="30">
        <v>0</v>
      </c>
      <c r="P22" s="17">
        <v>0</v>
      </c>
      <c r="Q22" s="30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</row>
    <row r="23" spans="1:23" x14ac:dyDescent="0.25">
      <c r="A23" s="23" t="s">
        <v>118</v>
      </c>
      <c r="B23" s="17" t="s">
        <v>158</v>
      </c>
      <c r="C23" s="17" t="s">
        <v>135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</row>
    <row r="24" spans="1:23" x14ac:dyDescent="0.25">
      <c r="A24" s="23" t="s">
        <v>120</v>
      </c>
      <c r="B24" s="17" t="s">
        <v>159</v>
      </c>
      <c r="C24" s="17" t="s">
        <v>135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30">
        <v>0</v>
      </c>
      <c r="J24" s="17">
        <v>0</v>
      </c>
      <c r="K24" s="17">
        <v>0</v>
      </c>
      <c r="L24" s="17">
        <v>0</v>
      </c>
      <c r="M24" s="30">
        <v>0</v>
      </c>
      <c r="N24" s="17">
        <v>0</v>
      </c>
      <c r="O24" s="30">
        <v>0</v>
      </c>
      <c r="P24" s="17">
        <v>0</v>
      </c>
      <c r="Q24" s="30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</row>
    <row r="25" spans="1:23" x14ac:dyDescent="0.25">
      <c r="A25" s="17" t="s">
        <v>122</v>
      </c>
      <c r="B25" s="17" t="s">
        <v>160</v>
      </c>
      <c r="C25" s="17" t="s">
        <v>135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30">
        <v>0</v>
      </c>
      <c r="J25" s="17">
        <v>0</v>
      </c>
      <c r="K25" s="17">
        <v>0</v>
      </c>
      <c r="L25" s="17">
        <v>0</v>
      </c>
      <c r="M25" s="30">
        <v>0</v>
      </c>
      <c r="N25" s="17">
        <v>0</v>
      </c>
      <c r="O25" s="30">
        <v>0</v>
      </c>
      <c r="P25" s="17">
        <v>0</v>
      </c>
      <c r="Q25" s="30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</row>
    <row r="26" spans="1:23" x14ac:dyDescent="0.25">
      <c r="A26" s="23" t="s">
        <v>124</v>
      </c>
      <c r="B26" s="17" t="s">
        <v>161</v>
      </c>
      <c r="C26" s="17" t="s">
        <v>135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</row>
    <row r="27" spans="1:23" x14ac:dyDescent="0.25">
      <c r="A27" s="17" t="s">
        <v>162</v>
      </c>
      <c r="B27" s="17" t="s">
        <v>163</v>
      </c>
      <c r="C27" s="17" t="s">
        <v>135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30">
        <v>0</v>
      </c>
      <c r="J27" s="17">
        <v>0</v>
      </c>
      <c r="K27" s="17">
        <v>0</v>
      </c>
      <c r="L27" s="17">
        <v>0</v>
      </c>
      <c r="M27" s="30">
        <v>0</v>
      </c>
      <c r="N27" s="17">
        <v>0</v>
      </c>
      <c r="O27" s="30">
        <v>0</v>
      </c>
      <c r="P27" s="17">
        <v>0</v>
      </c>
      <c r="Q27" s="30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</row>
    <row r="28" spans="1:23" x14ac:dyDescent="0.25">
      <c r="A28" s="17" t="s">
        <v>164</v>
      </c>
      <c r="B28" s="17" t="s">
        <v>96</v>
      </c>
      <c r="C28" s="17" t="s">
        <v>135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30">
        <v>0</v>
      </c>
      <c r="J28" s="17">
        <v>0</v>
      </c>
      <c r="K28" s="17">
        <v>0</v>
      </c>
      <c r="L28" s="17">
        <v>0</v>
      </c>
      <c r="M28" s="30">
        <v>0</v>
      </c>
      <c r="N28" s="17">
        <v>0</v>
      </c>
      <c r="O28" s="30">
        <v>0</v>
      </c>
      <c r="P28" s="17">
        <v>0</v>
      </c>
      <c r="Q28" s="30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</row>
    <row r="29" spans="1:23" x14ac:dyDescent="0.25">
      <c r="A29" s="17"/>
      <c r="B29" s="28" t="s">
        <v>165</v>
      </c>
      <c r="C29" s="28"/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31">
        <v>0</v>
      </c>
      <c r="J29" s="28">
        <v>0</v>
      </c>
      <c r="K29" s="28">
        <v>0</v>
      </c>
      <c r="L29" s="28">
        <v>0</v>
      </c>
      <c r="M29" s="31">
        <v>0</v>
      </c>
      <c r="N29" s="28">
        <v>0</v>
      </c>
      <c r="O29" s="31">
        <v>0</v>
      </c>
      <c r="P29" s="28">
        <v>0</v>
      </c>
      <c r="Q29" s="31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</row>
    <row r="30" spans="1:23" x14ac:dyDescent="0.25">
      <c r="A30" s="23" t="s">
        <v>166</v>
      </c>
      <c r="B30" s="17" t="s">
        <v>167</v>
      </c>
      <c r="C30" s="17" t="s">
        <v>135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</row>
    <row r="31" spans="1:23" x14ac:dyDescent="0.25">
      <c r="A31" s="17" t="s">
        <v>168</v>
      </c>
      <c r="B31" s="17" t="s">
        <v>169</v>
      </c>
      <c r="C31" s="17" t="s">
        <v>135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30">
        <v>0</v>
      </c>
      <c r="J31" s="17">
        <v>0</v>
      </c>
      <c r="K31" s="17">
        <v>0</v>
      </c>
      <c r="L31" s="17">
        <v>0</v>
      </c>
      <c r="M31" s="30">
        <v>0</v>
      </c>
      <c r="N31" s="17">
        <v>0</v>
      </c>
      <c r="O31" s="30">
        <v>0</v>
      </c>
      <c r="P31" s="17">
        <v>0</v>
      </c>
      <c r="Q31" s="30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</row>
    <row r="32" spans="1:23" x14ac:dyDescent="0.25">
      <c r="A32" s="17" t="s">
        <v>170</v>
      </c>
      <c r="B32" s="17" t="s">
        <v>171</v>
      </c>
      <c r="C32" s="17" t="s">
        <v>135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30">
        <v>0</v>
      </c>
      <c r="J32" s="17">
        <v>0</v>
      </c>
      <c r="K32" s="17">
        <v>0</v>
      </c>
      <c r="L32" s="17">
        <v>0</v>
      </c>
      <c r="M32" s="30">
        <v>0</v>
      </c>
      <c r="N32" s="17">
        <v>0</v>
      </c>
      <c r="O32" s="30">
        <v>0</v>
      </c>
      <c r="P32" s="17">
        <v>0</v>
      </c>
      <c r="Q32" s="30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</row>
    <row r="33" spans="1:23" x14ac:dyDescent="0.25">
      <c r="A33" s="17" t="s">
        <v>172</v>
      </c>
      <c r="B33" s="17" t="s">
        <v>173</v>
      </c>
      <c r="C33" s="17" t="s">
        <v>90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30">
        <v>0</v>
      </c>
      <c r="J33" s="17">
        <v>0</v>
      </c>
      <c r="K33" s="17">
        <v>0</v>
      </c>
      <c r="L33" s="17">
        <v>0</v>
      </c>
      <c r="M33" s="30">
        <v>0</v>
      </c>
      <c r="N33" s="17">
        <v>0</v>
      </c>
      <c r="O33" s="30">
        <v>0</v>
      </c>
      <c r="P33" s="17">
        <v>0</v>
      </c>
      <c r="Q33" s="30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</row>
    <row r="34" spans="1:23" x14ac:dyDescent="0.25">
      <c r="A34" s="17"/>
      <c r="B34" s="28" t="s">
        <v>174</v>
      </c>
      <c r="C34" s="28"/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31">
        <v>0</v>
      </c>
      <c r="J34" s="28">
        <v>0</v>
      </c>
      <c r="K34" s="28">
        <v>0</v>
      </c>
      <c r="L34" s="28">
        <v>0</v>
      </c>
      <c r="M34" s="31">
        <v>0</v>
      </c>
      <c r="N34" s="28">
        <v>0</v>
      </c>
      <c r="O34" s="31">
        <v>0</v>
      </c>
      <c r="P34" s="28">
        <v>0</v>
      </c>
      <c r="Q34" s="31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</row>
    <row r="35" spans="1:23" x14ac:dyDescent="0.25">
      <c r="A35" s="17" t="s">
        <v>175</v>
      </c>
      <c r="B35" s="17" t="s">
        <v>176</v>
      </c>
      <c r="C35" s="17" t="s">
        <v>87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30">
        <v>0</v>
      </c>
      <c r="J35" s="17">
        <v>0</v>
      </c>
      <c r="K35" s="17">
        <v>0</v>
      </c>
      <c r="L35" s="17">
        <v>0</v>
      </c>
      <c r="M35" s="30">
        <v>0</v>
      </c>
      <c r="N35" s="17">
        <v>0</v>
      </c>
      <c r="O35" s="30">
        <v>0</v>
      </c>
      <c r="P35" s="17">
        <v>0</v>
      </c>
      <c r="Q35" s="30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</row>
    <row r="36" spans="1:23" x14ac:dyDescent="0.25">
      <c r="A36" s="17" t="s">
        <v>177</v>
      </c>
      <c r="B36" s="17" t="s">
        <v>178</v>
      </c>
      <c r="C36" s="17" t="s">
        <v>90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30">
        <v>0</v>
      </c>
      <c r="J36" s="17">
        <v>0</v>
      </c>
      <c r="K36" s="17">
        <v>0</v>
      </c>
      <c r="L36" s="17">
        <v>0</v>
      </c>
      <c r="M36" s="30">
        <v>0</v>
      </c>
      <c r="N36" s="17">
        <v>0</v>
      </c>
      <c r="O36" s="30">
        <v>0</v>
      </c>
      <c r="P36" s="17">
        <v>0</v>
      </c>
      <c r="Q36" s="30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</row>
    <row r="37" spans="1:23" x14ac:dyDescent="0.25">
      <c r="A37" s="17" t="s">
        <v>179</v>
      </c>
      <c r="B37" s="17" t="s">
        <v>180</v>
      </c>
      <c r="C37" s="17" t="s">
        <v>90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30">
        <v>0</v>
      </c>
      <c r="J37" s="17">
        <v>0</v>
      </c>
      <c r="K37" s="17">
        <v>0</v>
      </c>
      <c r="L37" s="17">
        <v>0</v>
      </c>
      <c r="M37" s="30">
        <v>0</v>
      </c>
      <c r="N37" s="17">
        <v>0</v>
      </c>
      <c r="O37" s="30">
        <v>0</v>
      </c>
      <c r="P37" s="17">
        <v>0</v>
      </c>
      <c r="Q37" s="30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</row>
    <row r="38" spans="1:23" x14ac:dyDescent="0.25">
      <c r="A38" s="17" t="s">
        <v>181</v>
      </c>
      <c r="B38" s="17" t="s">
        <v>182</v>
      </c>
      <c r="C38" s="17" t="s">
        <v>135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30">
        <v>0</v>
      </c>
      <c r="J38" s="17">
        <v>0</v>
      </c>
      <c r="K38" s="17">
        <v>0</v>
      </c>
      <c r="L38" s="17">
        <v>0</v>
      </c>
      <c r="M38" s="30">
        <v>0</v>
      </c>
      <c r="N38" s="17">
        <v>0</v>
      </c>
      <c r="O38" s="30">
        <v>0</v>
      </c>
      <c r="P38" s="17">
        <v>0</v>
      </c>
      <c r="Q38" s="30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</row>
    <row r="39" spans="1:23" x14ac:dyDescent="0.25">
      <c r="A39" s="23" t="s">
        <v>183</v>
      </c>
      <c r="B39" s="17" t="s">
        <v>184</v>
      </c>
      <c r="C39" s="17" t="s">
        <v>135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</row>
    <row r="40" spans="1:23" x14ac:dyDescent="0.25">
      <c r="A40" s="23" t="s">
        <v>185</v>
      </c>
      <c r="B40" s="17" t="s">
        <v>186</v>
      </c>
      <c r="C40" s="17" t="s">
        <v>135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</row>
    <row r="41" spans="1:23" x14ac:dyDescent="0.25">
      <c r="A41" s="23" t="s">
        <v>187</v>
      </c>
      <c r="B41" s="17" t="s">
        <v>188</v>
      </c>
      <c r="C41" s="17" t="s">
        <v>135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</row>
    <row r="42" spans="1:23" x14ac:dyDescent="0.25">
      <c r="A42" s="23" t="s">
        <v>189</v>
      </c>
      <c r="B42" s="17" t="s">
        <v>190</v>
      </c>
      <c r="C42" s="17" t="s">
        <v>135</v>
      </c>
      <c r="D42" s="17">
        <v>11506</v>
      </c>
      <c r="E42" s="17">
        <v>6266127</v>
      </c>
      <c r="F42" s="17">
        <v>0</v>
      </c>
      <c r="G42" s="17">
        <v>0</v>
      </c>
      <c r="H42" s="17">
        <v>6266127</v>
      </c>
      <c r="I42" s="17">
        <v>16.52</v>
      </c>
      <c r="J42" s="17">
        <v>6266127</v>
      </c>
      <c r="K42" s="17">
        <v>0</v>
      </c>
      <c r="L42" s="17">
        <v>6266127</v>
      </c>
      <c r="M42" s="17">
        <v>16.52</v>
      </c>
      <c r="N42" s="17">
        <v>0</v>
      </c>
      <c r="O42" s="17">
        <v>16.52</v>
      </c>
      <c r="P42" s="17">
        <v>0</v>
      </c>
      <c r="Q42" s="17">
        <v>0</v>
      </c>
      <c r="R42" s="17">
        <v>0</v>
      </c>
      <c r="S42" s="17">
        <v>0</v>
      </c>
      <c r="T42" s="17">
        <v>6266127</v>
      </c>
      <c r="U42" s="17">
        <v>0</v>
      </c>
      <c r="V42" s="17">
        <v>0</v>
      </c>
      <c r="W42" s="17">
        <v>0</v>
      </c>
    </row>
    <row r="43" spans="1:23" x14ac:dyDescent="0.25">
      <c r="A43" s="23" t="s">
        <v>191</v>
      </c>
      <c r="B43" s="17" t="s">
        <v>192</v>
      </c>
      <c r="C43" s="17" t="s">
        <v>135</v>
      </c>
      <c r="D43" s="17">
        <v>107</v>
      </c>
      <c r="E43" s="17">
        <v>7335768</v>
      </c>
      <c r="F43" s="17">
        <v>0</v>
      </c>
      <c r="G43" s="17">
        <v>0</v>
      </c>
      <c r="H43" s="17">
        <v>7335768</v>
      </c>
      <c r="I43" s="17">
        <v>19.34</v>
      </c>
      <c r="J43" s="17">
        <v>7335768</v>
      </c>
      <c r="K43" s="17">
        <v>0</v>
      </c>
      <c r="L43" s="17">
        <v>7335768</v>
      </c>
      <c r="M43" s="17">
        <v>19.34</v>
      </c>
      <c r="N43" s="17">
        <v>0</v>
      </c>
      <c r="O43" s="17">
        <v>19.34</v>
      </c>
      <c r="P43" s="17">
        <v>0</v>
      </c>
      <c r="Q43" s="17">
        <v>0</v>
      </c>
      <c r="R43" s="17">
        <v>0</v>
      </c>
      <c r="S43" s="17">
        <v>0</v>
      </c>
      <c r="T43" s="17">
        <v>7335768</v>
      </c>
      <c r="U43" s="17">
        <v>0</v>
      </c>
      <c r="V43" s="17">
        <v>0</v>
      </c>
      <c r="W43" s="17">
        <v>0</v>
      </c>
    </row>
    <row r="44" spans="1:23" x14ac:dyDescent="0.25">
      <c r="A44" s="23" t="s">
        <v>191</v>
      </c>
      <c r="B44" s="17" t="s">
        <v>193</v>
      </c>
      <c r="C44" s="17" t="s">
        <v>194</v>
      </c>
      <c r="D44" s="17">
        <v>1</v>
      </c>
      <c r="E44" s="17">
        <v>1074390</v>
      </c>
      <c r="F44" s="17">
        <v>0</v>
      </c>
      <c r="G44" s="17">
        <v>0</v>
      </c>
      <c r="H44" s="17">
        <v>1074390</v>
      </c>
      <c r="I44" s="17">
        <v>2.83</v>
      </c>
      <c r="J44" s="17">
        <v>1074390</v>
      </c>
      <c r="K44" s="17">
        <v>0</v>
      </c>
      <c r="L44" s="17">
        <v>1074390</v>
      </c>
      <c r="M44" s="17">
        <v>2.83</v>
      </c>
      <c r="N44" s="17">
        <v>0</v>
      </c>
      <c r="O44" s="17">
        <v>2.83</v>
      </c>
      <c r="P44" s="17">
        <v>0</v>
      </c>
      <c r="Q44" s="17">
        <v>0</v>
      </c>
      <c r="R44" s="17">
        <v>0</v>
      </c>
      <c r="S44" s="17">
        <v>0</v>
      </c>
      <c r="T44" s="17">
        <v>1074390</v>
      </c>
      <c r="U44" s="17">
        <v>0</v>
      </c>
      <c r="V44" s="17">
        <v>0</v>
      </c>
      <c r="W44" s="17">
        <v>0</v>
      </c>
    </row>
    <row r="45" spans="1:23" x14ac:dyDescent="0.25">
      <c r="A45" s="23" t="s">
        <v>195</v>
      </c>
      <c r="B45" s="17" t="s">
        <v>196</v>
      </c>
      <c r="C45" s="17" t="s">
        <v>135</v>
      </c>
      <c r="D45" s="17">
        <v>29</v>
      </c>
      <c r="E45" s="17">
        <v>64571</v>
      </c>
      <c r="F45" s="17">
        <v>0</v>
      </c>
      <c r="G45" s="17">
        <v>0</v>
      </c>
      <c r="H45" s="17">
        <v>64571</v>
      </c>
      <c r="I45" s="17">
        <v>0.17</v>
      </c>
      <c r="J45" s="17">
        <v>64571</v>
      </c>
      <c r="K45" s="17">
        <v>0</v>
      </c>
      <c r="L45" s="17">
        <v>64571</v>
      </c>
      <c r="M45" s="17">
        <v>0.17</v>
      </c>
      <c r="N45" s="17">
        <v>0</v>
      </c>
      <c r="O45" s="17">
        <v>0.17</v>
      </c>
      <c r="P45" s="17">
        <v>0</v>
      </c>
      <c r="Q45" s="17">
        <v>0</v>
      </c>
      <c r="R45" s="17">
        <v>0</v>
      </c>
      <c r="S45" s="17">
        <v>0</v>
      </c>
      <c r="T45" s="17">
        <v>64571</v>
      </c>
      <c r="U45" s="17">
        <v>0</v>
      </c>
      <c r="V45" s="17">
        <v>0</v>
      </c>
      <c r="W45" s="17">
        <v>0</v>
      </c>
    </row>
    <row r="46" spans="1:23" x14ac:dyDescent="0.25">
      <c r="A46" s="23" t="s">
        <v>197</v>
      </c>
      <c r="B46" s="17" t="s">
        <v>198</v>
      </c>
      <c r="C46" s="17" t="s">
        <v>135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</row>
    <row r="47" spans="1:23" x14ac:dyDescent="0.25">
      <c r="A47" s="23" t="s">
        <v>199</v>
      </c>
      <c r="B47" s="17" t="s">
        <v>200</v>
      </c>
      <c r="C47" s="17" t="s">
        <v>135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</row>
    <row r="48" spans="1:23" x14ac:dyDescent="0.25">
      <c r="A48" s="23" t="s">
        <v>201</v>
      </c>
      <c r="B48" s="17" t="s">
        <v>202</v>
      </c>
      <c r="C48" s="17" t="s">
        <v>135</v>
      </c>
      <c r="D48" s="17">
        <v>48</v>
      </c>
      <c r="E48" s="17">
        <v>1708142</v>
      </c>
      <c r="F48" s="17">
        <v>0</v>
      </c>
      <c r="G48" s="17">
        <v>0</v>
      </c>
      <c r="H48" s="17">
        <v>1708142</v>
      </c>
      <c r="I48" s="17">
        <v>4.5</v>
      </c>
      <c r="J48" s="17">
        <v>1708142</v>
      </c>
      <c r="K48" s="17">
        <v>0</v>
      </c>
      <c r="L48" s="17">
        <v>1708142</v>
      </c>
      <c r="M48" s="17">
        <v>4.5</v>
      </c>
      <c r="N48" s="17">
        <v>0</v>
      </c>
      <c r="O48" s="17">
        <v>4.5</v>
      </c>
      <c r="P48" s="17">
        <v>0</v>
      </c>
      <c r="Q48" s="17">
        <v>0</v>
      </c>
      <c r="R48" s="17">
        <v>0</v>
      </c>
      <c r="S48" s="17">
        <v>0</v>
      </c>
      <c r="T48" s="17">
        <v>1708142</v>
      </c>
      <c r="U48" s="17">
        <v>0</v>
      </c>
      <c r="V48" s="17">
        <v>0</v>
      </c>
      <c r="W48" s="17">
        <v>0</v>
      </c>
    </row>
    <row r="49" spans="1:23" x14ac:dyDescent="0.25">
      <c r="A49" s="23" t="s">
        <v>203</v>
      </c>
      <c r="B49" s="17" t="s">
        <v>96</v>
      </c>
      <c r="C49" s="17" t="s">
        <v>135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</row>
    <row r="50" spans="1:23" x14ac:dyDescent="0.25">
      <c r="A50" s="23" t="s">
        <v>203</v>
      </c>
      <c r="B50" s="17" t="s">
        <v>204</v>
      </c>
      <c r="C50" s="17" t="s">
        <v>135</v>
      </c>
      <c r="D50" s="17">
        <v>156</v>
      </c>
      <c r="E50" s="17">
        <v>580924</v>
      </c>
      <c r="F50" s="17">
        <v>0</v>
      </c>
      <c r="G50" s="17">
        <v>0</v>
      </c>
      <c r="H50" s="17">
        <v>580924</v>
      </c>
      <c r="I50" s="17">
        <v>1.53</v>
      </c>
      <c r="J50" s="17">
        <v>580924</v>
      </c>
      <c r="K50" s="17">
        <v>0</v>
      </c>
      <c r="L50" s="17">
        <v>580924</v>
      </c>
      <c r="M50" s="17">
        <v>1.53</v>
      </c>
      <c r="N50" s="17">
        <v>0</v>
      </c>
      <c r="O50" s="17">
        <v>1.53</v>
      </c>
      <c r="P50" s="17">
        <v>0</v>
      </c>
      <c r="Q50" s="17">
        <v>0</v>
      </c>
      <c r="R50" s="17">
        <v>0</v>
      </c>
      <c r="S50" s="17">
        <v>0</v>
      </c>
      <c r="T50" s="17">
        <v>580924</v>
      </c>
      <c r="U50" s="17">
        <v>0</v>
      </c>
      <c r="V50" s="17">
        <v>0</v>
      </c>
      <c r="W50" s="17">
        <v>0</v>
      </c>
    </row>
    <row r="51" spans="1:23" x14ac:dyDescent="0.25">
      <c r="A51" s="23"/>
      <c r="B51" s="28" t="s">
        <v>205</v>
      </c>
      <c r="C51" s="28"/>
      <c r="D51" s="28">
        <v>11846</v>
      </c>
      <c r="E51" s="28">
        <v>15955532</v>
      </c>
      <c r="F51" s="28">
        <v>0</v>
      </c>
      <c r="G51" s="28">
        <v>0</v>
      </c>
      <c r="H51" s="28">
        <v>15955532</v>
      </c>
      <c r="I51" s="28">
        <v>42.06</v>
      </c>
      <c r="J51" s="28">
        <v>15955532</v>
      </c>
      <c r="K51" s="28">
        <v>0</v>
      </c>
      <c r="L51" s="28">
        <v>15955532</v>
      </c>
      <c r="M51" s="28">
        <v>42.06</v>
      </c>
      <c r="N51" s="28">
        <v>0</v>
      </c>
      <c r="O51" s="28">
        <v>42.06</v>
      </c>
      <c r="P51" s="28">
        <v>0</v>
      </c>
      <c r="Q51" s="28">
        <v>0</v>
      </c>
      <c r="R51" s="28">
        <v>0</v>
      </c>
      <c r="S51" s="28">
        <v>0</v>
      </c>
      <c r="T51" s="28">
        <v>15955532</v>
      </c>
      <c r="U51" s="28">
        <v>0</v>
      </c>
      <c r="V51" s="28">
        <v>0</v>
      </c>
      <c r="W51" s="28">
        <v>0</v>
      </c>
    </row>
    <row r="52" spans="1:23" x14ac:dyDescent="0.25">
      <c r="A52" s="23"/>
      <c r="B52" s="28" t="s">
        <v>206</v>
      </c>
      <c r="C52" s="28"/>
      <c r="D52" s="28">
        <v>11847</v>
      </c>
      <c r="E52" s="28">
        <v>19355961</v>
      </c>
      <c r="F52" s="28">
        <v>0</v>
      </c>
      <c r="G52" s="28">
        <v>0</v>
      </c>
      <c r="H52" s="28">
        <v>19355961</v>
      </c>
      <c r="I52" s="28">
        <v>51.02</v>
      </c>
      <c r="J52" s="28">
        <v>19355961</v>
      </c>
      <c r="K52" s="28">
        <v>0</v>
      </c>
      <c r="L52" s="28">
        <v>19355961</v>
      </c>
      <c r="M52" s="28">
        <v>51.02</v>
      </c>
      <c r="N52" s="28">
        <v>0</v>
      </c>
      <c r="O52" s="28">
        <v>51.02</v>
      </c>
      <c r="P52" s="28">
        <v>0</v>
      </c>
      <c r="Q52" s="28">
        <v>0</v>
      </c>
      <c r="R52" s="28">
        <v>0</v>
      </c>
      <c r="S52" s="28">
        <v>0</v>
      </c>
      <c r="T52" s="28">
        <v>19355961</v>
      </c>
      <c r="U52" s="28">
        <v>0</v>
      </c>
      <c r="V52" s="28">
        <v>0</v>
      </c>
      <c r="W52" s="28">
        <v>0</v>
      </c>
    </row>
  </sheetData>
  <mergeCells count="9">
    <mergeCell ref="J6:M6"/>
    <mergeCell ref="P6:Q6"/>
    <mergeCell ref="R6:S6"/>
    <mergeCell ref="U3:W3"/>
    <mergeCell ref="U4:W4"/>
    <mergeCell ref="J3:M3"/>
    <mergeCell ref="P3:Q3"/>
    <mergeCell ref="R3:S3"/>
    <mergeCell ref="J4:L4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"/>
  <sheetViews>
    <sheetView workbookViewId="0">
      <selection activeCell="B8" sqref="B8"/>
    </sheetView>
  </sheetViews>
  <sheetFormatPr defaultRowHeight="15" x14ac:dyDescent="0.25"/>
  <cols>
    <col min="1" max="1" width="10.7109375" style="10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3" customFormat="1" ht="15.75" customHeight="1" x14ac:dyDescent="0.25">
      <c r="A1" s="22" t="s">
        <v>207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25">
      <c r="A2" s="23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2" customFormat="1" ht="90" customHeight="1" x14ac:dyDescent="0.25">
      <c r="A3" s="24" t="s">
        <v>33</v>
      </c>
      <c r="B3" s="27" t="s">
        <v>80</v>
      </c>
      <c r="C3" s="27" t="s">
        <v>81</v>
      </c>
      <c r="D3" s="27" t="s">
        <v>35</v>
      </c>
      <c r="E3" s="27" t="s">
        <v>36</v>
      </c>
      <c r="F3" s="27" t="s">
        <v>37</v>
      </c>
      <c r="G3" s="27" t="s">
        <v>38</v>
      </c>
      <c r="H3" s="27" t="s">
        <v>82</v>
      </c>
      <c r="I3" s="27" t="s">
        <v>128</v>
      </c>
      <c r="J3" s="39" t="s">
        <v>41</v>
      </c>
      <c r="K3" s="39"/>
      <c r="L3" s="39"/>
      <c r="M3" s="39"/>
      <c r="N3" s="27" t="s">
        <v>42</v>
      </c>
      <c r="O3" s="27" t="s">
        <v>43</v>
      </c>
      <c r="P3" s="39" t="s">
        <v>44</v>
      </c>
      <c r="Q3" s="39"/>
      <c r="R3" s="39" t="s">
        <v>45</v>
      </c>
      <c r="S3" s="39"/>
      <c r="T3" s="27" t="s">
        <v>46</v>
      </c>
    </row>
    <row r="4" spans="1:20" s="2" customFormat="1" ht="30" customHeight="1" x14ac:dyDescent="0.25">
      <c r="A4" s="25"/>
      <c r="B4" s="28"/>
      <c r="C4" s="28"/>
      <c r="D4" s="28"/>
      <c r="E4" s="28"/>
      <c r="F4" s="28"/>
      <c r="G4" s="28"/>
      <c r="H4" s="28"/>
      <c r="I4" s="28"/>
      <c r="J4" s="40" t="s">
        <v>47</v>
      </c>
      <c r="K4" s="40"/>
      <c r="L4" s="40"/>
      <c r="M4" s="27" t="s">
        <v>48</v>
      </c>
      <c r="N4" s="32"/>
      <c r="O4" s="28"/>
      <c r="P4" s="33" t="s">
        <v>49</v>
      </c>
      <c r="Q4" s="27" t="s">
        <v>50</v>
      </c>
      <c r="R4" s="27" t="s">
        <v>49</v>
      </c>
      <c r="S4" s="27" t="s">
        <v>50</v>
      </c>
      <c r="T4" s="28"/>
    </row>
    <row r="5" spans="1:20" s="2" customFormat="1" x14ac:dyDescent="0.25">
      <c r="A5" s="25"/>
      <c r="B5" s="28"/>
      <c r="C5" s="28"/>
      <c r="D5" s="28"/>
      <c r="E5" s="28"/>
      <c r="F5" s="28"/>
      <c r="G5" s="28"/>
      <c r="H5" s="28"/>
      <c r="I5" s="28"/>
      <c r="J5" s="27" t="s">
        <v>51</v>
      </c>
      <c r="K5" s="27" t="s">
        <v>52</v>
      </c>
      <c r="L5" s="27" t="s">
        <v>53</v>
      </c>
      <c r="M5" s="28"/>
      <c r="N5" s="28"/>
      <c r="O5" s="28"/>
      <c r="P5" s="28"/>
      <c r="Q5" s="28"/>
      <c r="R5" s="28"/>
      <c r="S5" s="28"/>
      <c r="T5" s="28"/>
    </row>
    <row r="6" spans="1:20" s="2" customFormat="1" x14ac:dyDescent="0.25">
      <c r="A6" s="26"/>
      <c r="B6" s="29" t="s">
        <v>54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29" t="s">
        <v>60</v>
      </c>
      <c r="I6" s="29" t="s">
        <v>61</v>
      </c>
      <c r="J6" s="41" t="s">
        <v>62</v>
      </c>
      <c r="K6" s="41"/>
      <c r="L6" s="41"/>
      <c r="M6" s="41"/>
      <c r="N6" s="29" t="s">
        <v>63</v>
      </c>
      <c r="O6" s="29" t="s">
        <v>64</v>
      </c>
      <c r="P6" s="41" t="s">
        <v>65</v>
      </c>
      <c r="Q6" s="41"/>
      <c r="R6" s="41" t="s">
        <v>66</v>
      </c>
      <c r="S6" s="41"/>
      <c r="T6" s="29" t="s">
        <v>67</v>
      </c>
    </row>
    <row r="7" spans="1:20" x14ac:dyDescent="0.25">
      <c r="A7" s="23" t="s">
        <v>85</v>
      </c>
      <c r="B7" s="17" t="s">
        <v>208</v>
      </c>
      <c r="C7" s="17" t="s">
        <v>135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30">
        <v>0</v>
      </c>
      <c r="J7" s="17">
        <v>0</v>
      </c>
      <c r="K7" s="17">
        <v>0</v>
      </c>
      <c r="L7" s="17">
        <v>0</v>
      </c>
      <c r="M7" s="30">
        <v>0</v>
      </c>
      <c r="N7" s="17">
        <v>0</v>
      </c>
      <c r="O7" s="30">
        <v>0</v>
      </c>
      <c r="P7" s="17">
        <v>0</v>
      </c>
      <c r="Q7" s="30">
        <v>0</v>
      </c>
      <c r="R7" s="17">
        <v>0</v>
      </c>
      <c r="S7" s="17">
        <v>0</v>
      </c>
      <c r="T7" s="17">
        <v>0</v>
      </c>
    </row>
    <row r="8" spans="1:20" x14ac:dyDescent="0.25">
      <c r="A8" s="23" t="s">
        <v>114</v>
      </c>
      <c r="B8" s="17" t="s">
        <v>209</v>
      </c>
      <c r="C8" s="17" t="s">
        <v>135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30">
        <v>0</v>
      </c>
      <c r="J8" s="17">
        <v>0</v>
      </c>
      <c r="K8" s="17">
        <v>0</v>
      </c>
      <c r="L8" s="17">
        <v>0</v>
      </c>
      <c r="M8" s="30">
        <v>0</v>
      </c>
      <c r="N8" s="17">
        <v>0</v>
      </c>
      <c r="O8" s="30">
        <v>0</v>
      </c>
      <c r="P8" s="17">
        <v>0</v>
      </c>
      <c r="Q8" s="30">
        <v>0</v>
      </c>
      <c r="R8" s="17">
        <v>0</v>
      </c>
      <c r="S8" s="17">
        <v>0</v>
      </c>
      <c r="T8" s="17">
        <v>0</v>
      </c>
    </row>
    <row r="9" spans="1:20" x14ac:dyDescent="0.25">
      <c r="A9" s="23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25">
      <c r="A10" s="17"/>
      <c r="B10" s="28" t="s">
        <v>210</v>
      </c>
      <c r="C10" s="28"/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31">
        <v>0</v>
      </c>
      <c r="J10" s="28">
        <v>0</v>
      </c>
      <c r="K10" s="28">
        <v>0</v>
      </c>
      <c r="L10" s="28">
        <v>0</v>
      </c>
      <c r="M10" s="31">
        <v>0</v>
      </c>
      <c r="N10" s="28">
        <v>0</v>
      </c>
      <c r="O10" s="31">
        <v>0</v>
      </c>
      <c r="P10" s="28">
        <v>0</v>
      </c>
      <c r="Q10" s="31">
        <v>0</v>
      </c>
      <c r="R10" s="28">
        <v>0</v>
      </c>
      <c r="S10" s="28">
        <v>0</v>
      </c>
      <c r="T10" s="28"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5" width="20.7109375" customWidth="1"/>
  </cols>
  <sheetData>
    <row r="1" spans="1:4" s="3" customFormat="1" ht="15.75" customHeight="1" x14ac:dyDescent="0.25">
      <c r="A1" s="9" t="s">
        <v>211</v>
      </c>
      <c r="B1" s="9"/>
      <c r="C1" s="9"/>
      <c r="D1" s="9"/>
    </row>
    <row r="2" spans="1:4" x14ac:dyDescent="0.25">
      <c r="A2" s="1" t="s">
        <v>212</v>
      </c>
      <c r="B2" s="1" t="s">
        <v>213</v>
      </c>
      <c r="C2" s="1" t="s">
        <v>214</v>
      </c>
      <c r="D2" s="1" t="s">
        <v>215</v>
      </c>
    </row>
    <row r="3" spans="1:4" x14ac:dyDescent="0.25">
      <c r="A3" s="1"/>
      <c r="B3" s="1"/>
      <c r="C3" s="1"/>
      <c r="D3" s="1"/>
    </row>
    <row r="4" spans="1:4" s="2" customFormat="1" x14ac:dyDescent="0.25">
      <c r="A4" s="5" t="s">
        <v>78</v>
      </c>
      <c r="B4" s="5"/>
      <c r="C4" s="5">
        <f>SUM(C2:C3)</f>
        <v>0</v>
      </c>
      <c r="D4" s="5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workbookViewId="0">
      <selection sqref="A1:B2"/>
    </sheetView>
  </sheetViews>
  <sheetFormatPr defaultRowHeight="15" x14ac:dyDescent="0.25"/>
  <cols>
    <col min="1" max="2" width="50.7109375" customWidth="1"/>
  </cols>
  <sheetData>
    <row r="1" spans="1:2" s="3" customFormat="1" ht="15.75" customHeight="1" x14ac:dyDescent="0.25">
      <c r="A1" s="44" t="s">
        <v>216</v>
      </c>
      <c r="B1" s="44"/>
    </row>
    <row r="2" spans="1:2" x14ac:dyDescent="0.25">
      <c r="A2" s="1" t="s">
        <v>35</v>
      </c>
      <c r="B2" s="1" t="s">
        <v>214</v>
      </c>
    </row>
    <row r="3" spans="1:2" x14ac:dyDescent="0.25">
      <c r="A3">
        <v>0</v>
      </c>
      <c r="B3">
        <v>0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paperSize="9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D3F75-A7D7-478F-8C38-DCDC093FE2AB}">
  <dimension ref="A1:J6"/>
  <sheetViews>
    <sheetView workbookViewId="0"/>
  </sheetViews>
  <sheetFormatPr defaultRowHeight="15" x14ac:dyDescent="0.25"/>
  <cols>
    <col min="1" max="1" width="6.7109375" customWidth="1"/>
    <col min="2" max="2" width="50.7109375" customWidth="1"/>
    <col min="3" max="4" width="12.7109375" style="11" customWidth="1"/>
    <col min="5" max="5" width="50.7109375" style="11" customWidth="1"/>
    <col min="6" max="7" width="12.7109375" style="11" customWidth="1"/>
    <col min="8" max="10" width="20.7109375" style="11" customWidth="1"/>
    <col min="11" max="11" width="9.140625" style="11" customWidth="1"/>
    <col min="12" max="16384" width="9.140625" style="11"/>
  </cols>
  <sheetData>
    <row r="1" spans="1:10" s="13" customFormat="1" ht="12.75" customHeight="1" x14ac:dyDescent="0.2">
      <c r="A1" s="12"/>
      <c r="B1" s="12"/>
    </row>
    <row r="2" spans="1:10" s="3" customFormat="1" ht="15.75" customHeight="1" x14ac:dyDescent="0.25">
      <c r="A2" s="45" t="s">
        <v>217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13" customFormat="1" ht="51" customHeight="1" x14ac:dyDescent="0.2">
      <c r="A3" s="14" t="s">
        <v>218</v>
      </c>
      <c r="B3" s="46" t="s">
        <v>219</v>
      </c>
      <c r="C3" s="46"/>
      <c r="D3" s="46"/>
      <c r="E3" s="46" t="s">
        <v>220</v>
      </c>
      <c r="F3" s="46"/>
      <c r="G3" s="46"/>
      <c r="H3" s="47" t="s">
        <v>221</v>
      </c>
      <c r="I3" s="47"/>
      <c r="J3" s="15" t="s">
        <v>222</v>
      </c>
    </row>
    <row r="4" spans="1:10" s="13" customFormat="1" ht="12.75" customHeight="1" x14ac:dyDescent="0.2">
      <c r="A4" s="14" t="s">
        <v>87</v>
      </c>
      <c r="B4" s="47" t="s">
        <v>223</v>
      </c>
      <c r="C4" s="47"/>
      <c r="D4" s="47"/>
      <c r="E4" s="47" t="s">
        <v>224</v>
      </c>
      <c r="F4" s="47"/>
      <c r="G4" s="47"/>
      <c r="H4" s="47" t="s">
        <v>225</v>
      </c>
      <c r="I4" s="47"/>
      <c r="J4" s="15" t="s">
        <v>226</v>
      </c>
    </row>
    <row r="5" spans="1:10" s="13" customFormat="1" ht="51" customHeight="1" x14ac:dyDescent="0.2">
      <c r="A5" s="14" t="s">
        <v>227</v>
      </c>
      <c r="B5" s="14" t="s">
        <v>228</v>
      </c>
      <c r="C5" s="16" t="s">
        <v>81</v>
      </c>
      <c r="D5" s="16" t="s">
        <v>229</v>
      </c>
      <c r="E5" s="16" t="s">
        <v>228</v>
      </c>
      <c r="F5" s="16" t="s">
        <v>81</v>
      </c>
      <c r="G5" s="16" t="s">
        <v>229</v>
      </c>
      <c r="H5" s="16" t="s">
        <v>230</v>
      </c>
      <c r="I5" s="15" t="s">
        <v>231</v>
      </c>
      <c r="J5" s="16"/>
    </row>
    <row r="6" spans="1:10" x14ac:dyDescent="0.25">
      <c r="A6" s="1">
        <v>1</v>
      </c>
      <c r="B6" s="6" t="s">
        <v>232</v>
      </c>
      <c r="C6" s="6" t="s">
        <v>232</v>
      </c>
      <c r="D6" s="6" t="s">
        <v>232</v>
      </c>
      <c r="E6" s="6" t="s">
        <v>232</v>
      </c>
      <c r="F6" s="6" t="s">
        <v>232</v>
      </c>
      <c r="G6" s="6" t="s">
        <v>232</v>
      </c>
      <c r="H6" s="6" t="s">
        <v>232</v>
      </c>
      <c r="I6" s="6" t="s">
        <v>232</v>
      </c>
      <c r="J6" s="6" t="s">
        <v>232</v>
      </c>
    </row>
  </sheetData>
  <mergeCells count="7">
    <mergeCell ref="A2:J2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36F3-5E11-4E4C-A02B-EE951C3EE35A}">
  <dimension ref="A1:D8"/>
  <sheetViews>
    <sheetView workbookViewId="0">
      <selection activeCell="B12" sqref="B12"/>
    </sheetView>
  </sheetViews>
  <sheetFormatPr defaultRowHeight="15" x14ac:dyDescent="0.25"/>
  <cols>
    <col min="1" max="1" width="50.7109375" customWidth="1"/>
    <col min="2" max="5" width="20.7109375" customWidth="1"/>
  </cols>
  <sheetData>
    <row r="1" spans="1:4" s="3" customFormat="1" ht="15.75" customHeight="1" x14ac:dyDescent="0.25">
      <c r="A1" s="9" t="s">
        <v>233</v>
      </c>
      <c r="B1" s="9"/>
      <c r="C1" s="9"/>
      <c r="D1" s="9"/>
    </row>
    <row r="2" spans="1:4" x14ac:dyDescent="0.25">
      <c r="A2" s="1"/>
      <c r="B2" s="1" t="s">
        <v>234</v>
      </c>
      <c r="C2" s="1" t="s">
        <v>235</v>
      </c>
      <c r="D2" s="1" t="s">
        <v>236</v>
      </c>
    </row>
    <row r="3" spans="1:4" x14ac:dyDescent="0.25">
      <c r="A3" s="1" t="s">
        <v>237</v>
      </c>
      <c r="B3" s="1">
        <v>0</v>
      </c>
      <c r="C3" s="1">
        <v>0</v>
      </c>
      <c r="D3" s="1" t="s">
        <v>238</v>
      </c>
    </row>
    <row r="4" spans="1:4" x14ac:dyDescent="0.25">
      <c r="A4" s="1" t="s">
        <v>239</v>
      </c>
      <c r="B4" s="1">
        <v>0</v>
      </c>
      <c r="C4" s="1">
        <v>0</v>
      </c>
      <c r="D4" s="1" t="s">
        <v>238</v>
      </c>
    </row>
    <row r="5" spans="1:4" x14ac:dyDescent="0.25">
      <c r="A5" s="1" t="s">
        <v>240</v>
      </c>
      <c r="B5" s="1">
        <v>0</v>
      </c>
      <c r="C5" s="1">
        <v>0</v>
      </c>
      <c r="D5" s="1" t="s">
        <v>238</v>
      </c>
    </row>
    <row r="6" spans="1:4" x14ac:dyDescent="0.25">
      <c r="A6" s="1" t="s">
        <v>241</v>
      </c>
      <c r="B6" s="1">
        <v>0</v>
      </c>
      <c r="C6" s="1">
        <v>0</v>
      </c>
      <c r="D6" s="1" t="s">
        <v>238</v>
      </c>
    </row>
    <row r="7" spans="1:4" x14ac:dyDescent="0.25">
      <c r="A7" s="1" t="s">
        <v>242</v>
      </c>
      <c r="B7" s="1">
        <v>0</v>
      </c>
      <c r="C7" s="1">
        <v>0</v>
      </c>
      <c r="D7" s="1" t="s">
        <v>238</v>
      </c>
    </row>
    <row r="8" spans="1:4" x14ac:dyDescent="0.25">
      <c r="A8" s="1"/>
      <c r="B8" s="1"/>
      <c r="C8" s="1"/>
      <c r="D8" s="1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Table-V SBOs</vt:lpstr>
      <vt:lpstr>Table-VI  foreign ownership</vt:lpstr>
      <vt:lpstr>Declaration!Print_Titles</vt:lpstr>
      <vt:lpstr>'Table-IIIB Unclaimed Details'!Print_Titles</vt:lpstr>
      <vt:lpstr>'Table-VI  foreign ownership'!Print_Titles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lvsrrao</dc:creator>
  <cp:lastModifiedBy>POOJA</cp:lastModifiedBy>
  <dcterms:created xsi:type="dcterms:W3CDTF">2016-06-22T08:18:16Z</dcterms:created>
  <dcterms:modified xsi:type="dcterms:W3CDTF">2025-04-02T12:01:26Z</dcterms:modified>
</cp:coreProperties>
</file>